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tgr\Documents\Power Squadron\"/>
    </mc:Choice>
  </mc:AlternateContent>
  <xr:revisionPtr revIDLastSave="0" documentId="13_ncr:1_{BB5E2E46-4AA2-47FA-90B2-CED52851A4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ON data" sheetId="1" r:id="rId1"/>
    <sheet name="Report Sheet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2" l="1"/>
  <c r="O48" i="2"/>
  <c r="K48" i="2"/>
  <c r="G48" i="2"/>
  <c r="F48" i="2"/>
  <c r="B48" i="2"/>
  <c r="E370" i="1"/>
  <c r="E369" i="1"/>
  <c r="E368" i="1"/>
  <c r="E367" i="1"/>
  <c r="E366" i="1"/>
  <c r="H367" i="1" s="1"/>
  <c r="H368" i="1" l="1"/>
  <c r="H366" i="1"/>
  <c r="H369" i="1" l="1"/>
</calcChain>
</file>

<file path=xl/sharedStrings.xml><?xml version="1.0" encoding="utf-8"?>
<sst xmlns="http://schemas.openxmlformats.org/spreadsheetml/2006/main" count="829" uniqueCount="418">
  <si>
    <r>
      <rPr>
        <sz val="10"/>
        <rFont val="Arial"/>
        <family val="2"/>
      </rPr>
      <t>S22SMA</t>
    </r>
  </si>
  <si>
    <r>
      <rPr>
        <sz val="10"/>
        <rFont val="Arial"/>
        <family val="2"/>
      </rPr>
      <t>Shoal marker</t>
    </r>
  </si>
  <si>
    <r>
      <rPr>
        <sz val="9"/>
        <rFont val="Arial"/>
        <family val="2"/>
      </rPr>
      <t>Near Hartwell Marina</t>
    </r>
  </si>
  <si>
    <r>
      <rPr>
        <sz val="10"/>
        <rFont val="Arial"/>
        <family val="2"/>
      </rPr>
      <t>Sign on pole</t>
    </r>
  </si>
  <si>
    <r>
      <rPr>
        <sz val="10"/>
        <rFont val="Arial"/>
        <family val="2"/>
      </rPr>
      <t>N34 22.962 W82 55.481</t>
    </r>
  </si>
  <si>
    <r>
      <rPr>
        <sz val="9"/>
        <rFont val="Arial"/>
        <family val="2"/>
      </rPr>
      <t>GDNRBKO1</t>
    </r>
  </si>
  <si>
    <r>
      <rPr>
        <sz val="10"/>
        <rFont val="Arial"/>
        <family val="2"/>
      </rPr>
      <t>White w orange (can)</t>
    </r>
  </si>
  <si>
    <r>
      <rPr>
        <sz val="9"/>
        <rFont val="Arial"/>
        <family val="2"/>
      </rPr>
      <t>GA DNR Boathouse</t>
    </r>
  </si>
  <si>
    <r>
      <rPr>
        <sz val="10"/>
        <rFont val="Arial"/>
        <family val="2"/>
      </rPr>
      <t>Boats keep out</t>
    </r>
  </si>
  <si>
    <r>
      <rPr>
        <sz val="9"/>
        <rFont val="Arial"/>
        <family val="2"/>
      </rPr>
      <t>LLC9</t>
    </r>
  </si>
  <si>
    <r>
      <rPr>
        <sz val="10"/>
        <rFont val="Arial"/>
        <family val="2"/>
      </rPr>
      <t>White w red (can)</t>
    </r>
  </si>
  <si>
    <r>
      <rPr>
        <sz val="10"/>
        <rFont val="Arial"/>
        <family val="2"/>
      </rPr>
      <t>Channel marker</t>
    </r>
  </si>
  <si>
    <r>
      <rPr>
        <sz val="10"/>
        <rFont val="Arial"/>
        <family val="2"/>
      </rPr>
      <t>N34 23.007 W82 55.446</t>
    </r>
  </si>
  <si>
    <r>
      <rPr>
        <sz val="9"/>
        <rFont val="Arial"/>
        <family val="2"/>
      </rPr>
      <t>LLC8</t>
    </r>
  </si>
  <si>
    <r>
      <rPr>
        <sz val="10"/>
        <rFont val="Arial"/>
        <family val="2"/>
      </rPr>
      <t>N34 23.199 W82 55.083</t>
    </r>
  </si>
  <si>
    <r>
      <rPr>
        <sz val="10"/>
        <rFont val="Arial"/>
        <family val="2"/>
      </rPr>
      <t>8BRS</t>
    </r>
  </si>
  <si>
    <r>
      <rPr>
        <sz val="9"/>
        <rFont val="Arial"/>
        <family val="2"/>
      </rPr>
      <t>Hartwell Marina Ramp</t>
    </r>
  </si>
  <si>
    <r>
      <rPr>
        <sz val="10"/>
        <rFont val="Arial"/>
        <family val="2"/>
      </rPr>
      <t>Slow no wake boat ram</t>
    </r>
  </si>
  <si>
    <r>
      <rPr>
        <sz val="10"/>
        <rFont val="Arial"/>
        <family val="2"/>
      </rPr>
      <t>N34 22.975 W82 55.481</t>
    </r>
  </si>
  <si>
    <r>
      <rPr>
        <sz val="10"/>
        <rFont val="Arial"/>
        <family val="2"/>
      </rPr>
      <t>HMS1</t>
    </r>
  </si>
  <si>
    <r>
      <rPr>
        <sz val="9"/>
        <rFont val="Arial"/>
        <family val="2"/>
      </rPr>
      <t>Hartwell Marina</t>
    </r>
  </si>
  <si>
    <r>
      <rPr>
        <sz val="10"/>
        <rFont val="Arial"/>
        <family val="2"/>
      </rPr>
      <t>Slow no wake</t>
    </r>
  </si>
  <si>
    <r>
      <rPr>
        <sz val="10"/>
        <rFont val="Arial"/>
        <family val="2"/>
      </rPr>
      <t>N34 22.996 W82 55.308</t>
    </r>
  </si>
  <si>
    <r>
      <rPr>
        <sz val="10"/>
        <rFont val="Arial"/>
        <family val="2"/>
      </rPr>
      <t>HMS2</t>
    </r>
  </si>
  <si>
    <r>
      <rPr>
        <sz val="10"/>
        <rFont val="Arial"/>
        <family val="2"/>
      </rPr>
      <t>N34 23.004 W82 55.229</t>
    </r>
  </si>
  <si>
    <r>
      <rPr>
        <sz val="10"/>
        <rFont val="Arial"/>
        <family val="2"/>
      </rPr>
      <t>HMS3</t>
    </r>
  </si>
  <si>
    <r>
      <rPr>
        <sz val="10"/>
        <rFont val="Arial"/>
        <family val="2"/>
      </rPr>
      <t>N34 22.962 W82 55.175</t>
    </r>
  </si>
  <si>
    <r>
      <rPr>
        <sz val="10"/>
        <rFont val="Arial"/>
        <family val="2"/>
      </rPr>
      <t>S21SMB</t>
    </r>
  </si>
  <si>
    <r>
      <rPr>
        <sz val="9"/>
        <rFont val="Arial"/>
        <family val="2"/>
      </rPr>
      <t>Sign on pole</t>
    </r>
  </si>
  <si>
    <r>
      <rPr>
        <sz val="9"/>
        <rFont val="Arial"/>
        <family val="2"/>
      </rPr>
      <t>Shoal marker</t>
    </r>
  </si>
  <si>
    <r>
      <rPr>
        <sz val="10"/>
        <rFont val="Arial"/>
        <family val="2"/>
      </rPr>
      <t>N34 23.026 W82 54.808</t>
    </r>
  </si>
  <si>
    <r>
      <rPr>
        <sz val="10"/>
        <rFont val="Arial"/>
        <family val="2"/>
      </rPr>
      <t>S21SMA</t>
    </r>
  </si>
  <si>
    <r>
      <rPr>
        <sz val="10"/>
        <rFont val="Arial"/>
        <family val="2"/>
      </rPr>
      <t>N34 23.071 W82 54.759</t>
    </r>
  </si>
  <si>
    <r>
      <rPr>
        <sz val="10"/>
        <rFont val="Arial"/>
        <family val="2"/>
      </rPr>
      <t>AL3AU1</t>
    </r>
  </si>
  <si>
    <r>
      <rPr>
        <sz val="10"/>
        <rFont val="Arial"/>
        <family val="2"/>
      </rPr>
      <t>Aerial line</t>
    </r>
  </si>
  <si>
    <r>
      <rPr>
        <sz val="9"/>
        <rFont val="Arial"/>
        <family val="2"/>
      </rPr>
      <t>N34 22 756 W82 56 518</t>
    </r>
  </si>
  <si>
    <r>
      <rPr>
        <sz val="10"/>
        <rFont val="Arial"/>
        <family val="2"/>
      </rPr>
      <t>AL3AD1</t>
    </r>
  </si>
  <si>
    <r>
      <rPr>
        <sz val="10"/>
        <rFont val="Arial"/>
        <family val="2"/>
      </rPr>
      <t>N34 22.4xx W82 55.4xx</t>
    </r>
  </si>
  <si>
    <r>
      <rPr>
        <sz val="10"/>
        <rFont val="Arial"/>
        <family val="2"/>
      </rPr>
      <t>HMS4</t>
    </r>
  </si>
  <si>
    <r>
      <rPr>
        <sz val="10"/>
        <rFont val="Arial"/>
        <family val="2"/>
      </rPr>
      <t>N34 22.720 W82 55.089</t>
    </r>
  </si>
  <si>
    <r>
      <rPr>
        <sz val="10"/>
        <rFont val="Arial"/>
        <family val="2"/>
      </rPr>
      <t>HMS5</t>
    </r>
  </si>
  <si>
    <r>
      <rPr>
        <sz val="10"/>
        <rFont val="Arial"/>
        <family val="2"/>
      </rPr>
      <t>N34 22.791 W82 55.037</t>
    </r>
  </si>
  <si>
    <r>
      <rPr>
        <sz val="10"/>
        <rFont val="Arial"/>
        <family val="2"/>
      </rPr>
      <t>HMS6</t>
    </r>
  </si>
  <si>
    <r>
      <rPr>
        <sz val="10"/>
        <rFont val="Arial"/>
        <family val="2"/>
      </rPr>
      <t>N34 22.848 W82 54.997</t>
    </r>
  </si>
  <si>
    <r>
      <rPr>
        <sz val="10"/>
        <rFont val="Arial"/>
        <family val="2"/>
      </rPr>
      <t>8BRAS</t>
    </r>
  </si>
  <si>
    <r>
      <rPr>
        <sz val="9"/>
        <rFont val="Arial"/>
        <family val="2"/>
      </rPr>
      <t>Hart State Park -  Ramp A</t>
    </r>
  </si>
  <si>
    <r>
      <rPr>
        <sz val="10"/>
        <rFont val="Arial"/>
        <family val="2"/>
      </rPr>
      <t>N34 22.754 W82 55.009</t>
    </r>
  </si>
  <si>
    <r>
      <rPr>
        <sz val="10"/>
        <rFont val="Arial"/>
        <family val="2"/>
      </rPr>
      <t>9BRBS</t>
    </r>
  </si>
  <si>
    <r>
      <rPr>
        <sz val="9"/>
        <rFont val="Arial"/>
        <family val="2"/>
      </rPr>
      <t>Hart State Park - Ramp B</t>
    </r>
  </si>
  <si>
    <r>
      <rPr>
        <sz val="10"/>
        <rFont val="Arial"/>
        <family val="2"/>
      </rPr>
      <t>N34 22.996 W82 54.656</t>
    </r>
  </si>
  <si>
    <r>
      <rPr>
        <sz val="9"/>
        <rFont val="Arial"/>
        <family val="2"/>
      </rPr>
      <t>LLC6</t>
    </r>
  </si>
  <si>
    <r>
      <rPr>
        <sz val="9"/>
        <rFont val="Arial"/>
        <family val="2"/>
      </rPr>
      <t>N34 23.026 W82 54.322</t>
    </r>
  </si>
  <si>
    <r>
      <rPr>
        <sz val="10"/>
        <rFont val="Arial"/>
        <family val="2"/>
      </rPr>
      <t>S20SMA</t>
    </r>
  </si>
  <si>
    <r>
      <rPr>
        <sz val="10"/>
        <rFont val="Arial"/>
        <family val="2"/>
      </rPr>
      <t>N34 23.131 W82 54.267</t>
    </r>
  </si>
  <si>
    <r>
      <rPr>
        <sz val="10"/>
        <rFont val="Arial"/>
        <family val="2"/>
      </rPr>
      <t>LLC5</t>
    </r>
  </si>
  <si>
    <r>
      <rPr>
        <sz val="10"/>
        <rFont val="Arial"/>
        <family val="2"/>
      </rPr>
      <t>N34 23.317 W82 53.742</t>
    </r>
  </si>
  <si>
    <r>
      <rPr>
        <sz val="10"/>
        <rFont val="Arial"/>
        <family val="2"/>
      </rPr>
      <t>LLC3</t>
    </r>
  </si>
  <si>
    <r>
      <rPr>
        <sz val="10"/>
        <rFont val="Arial"/>
        <family val="2"/>
      </rPr>
      <t>N34 23.833 W82 54.420</t>
    </r>
  </si>
  <si>
    <r>
      <rPr>
        <sz val="10"/>
        <rFont val="Arial"/>
        <family val="2"/>
      </rPr>
      <t>S19SMA</t>
    </r>
  </si>
  <si>
    <r>
      <rPr>
        <sz val="10"/>
        <rFont val="Arial"/>
        <family val="2"/>
      </rPr>
      <t>N34 23.497 W82 52.517</t>
    </r>
  </si>
  <si>
    <r>
      <rPr>
        <sz val="10"/>
        <rFont val="Arial"/>
        <family val="2"/>
      </rPr>
      <t>S18SMA</t>
    </r>
  </si>
  <si>
    <r>
      <rPr>
        <sz val="10"/>
        <rFont val="Arial"/>
        <family val="2"/>
      </rPr>
      <t>N34 23.641 W82 52.328</t>
    </r>
  </si>
  <si>
    <r>
      <rPr>
        <sz val="10"/>
        <rFont val="Arial"/>
        <family val="2"/>
      </rPr>
      <t>S24SMA</t>
    </r>
  </si>
  <si>
    <r>
      <rPr>
        <sz val="10"/>
        <rFont val="Arial"/>
        <family val="2"/>
      </rPr>
      <t>N34 22.599 W82 56.806</t>
    </r>
  </si>
  <si>
    <r>
      <rPr>
        <sz val="10"/>
        <rFont val="Arial"/>
        <family val="2"/>
      </rPr>
      <t>AL2AD1</t>
    </r>
  </si>
  <si>
    <r>
      <rPr>
        <sz val="10"/>
        <rFont val="Arial"/>
        <family val="2"/>
      </rPr>
      <t>N34 22.300 W82 56.743</t>
    </r>
  </si>
  <si>
    <r>
      <rPr>
        <sz val="10"/>
        <rFont val="Arial"/>
        <family val="2"/>
      </rPr>
      <t>11BRS</t>
    </r>
  </si>
  <si>
    <r>
      <rPr>
        <sz val="9"/>
        <rFont val="Arial"/>
        <family val="2"/>
      </rPr>
      <t>Cleveland Ramp</t>
    </r>
  </si>
  <si>
    <r>
      <rPr>
        <sz val="10"/>
        <rFont val="Arial"/>
        <family val="2"/>
      </rPr>
      <t>N34 22.188 W82 56.802</t>
    </r>
  </si>
  <si>
    <r>
      <rPr>
        <sz val="10"/>
        <rFont val="Arial"/>
        <family val="2"/>
      </rPr>
      <t>AL2AU1</t>
    </r>
  </si>
  <si>
    <r>
      <rPr>
        <sz val="10"/>
        <rFont val="Arial"/>
        <family val="2"/>
      </rPr>
      <t>N34 22.301 W82 56.760</t>
    </r>
  </si>
  <si>
    <r>
      <rPr>
        <sz val="9"/>
        <rFont val="Arial"/>
        <family val="2"/>
      </rPr>
      <t>GB1</t>
    </r>
  </si>
  <si>
    <r>
      <rPr>
        <sz val="10"/>
        <rFont val="Arial"/>
        <family val="2"/>
      </rPr>
      <t>N34 23.081 W82 52.917</t>
    </r>
  </si>
  <si>
    <r>
      <rPr>
        <sz val="9"/>
        <rFont val="Arial"/>
        <family val="2"/>
      </rPr>
      <t>GB2</t>
    </r>
  </si>
  <si>
    <r>
      <rPr>
        <sz val="10"/>
        <rFont val="Arial"/>
        <family val="2"/>
      </rPr>
      <t>N34 22.871 W82 55.730</t>
    </r>
  </si>
  <si>
    <r>
      <rPr>
        <sz val="10"/>
        <rFont val="Arial"/>
        <family val="2"/>
      </rPr>
      <t>7BRS</t>
    </r>
  </si>
  <si>
    <r>
      <rPr>
        <sz val="9"/>
        <rFont val="Arial"/>
        <family val="2"/>
      </rPr>
      <t>Gum Branch Ramp</t>
    </r>
  </si>
  <si>
    <r>
      <rPr>
        <sz val="10"/>
        <rFont val="Arial"/>
        <family val="2"/>
      </rPr>
      <t>N34 23.051 W82 53.001</t>
    </r>
  </si>
  <si>
    <r>
      <rPr>
        <sz val="10"/>
        <rFont val="Arial"/>
        <family val="2"/>
      </rPr>
      <t>S17SMA</t>
    </r>
  </si>
  <si>
    <r>
      <rPr>
        <sz val="10"/>
        <rFont val="Arial"/>
        <family val="2"/>
      </rPr>
      <t>N34 23.172 W82 51.256</t>
    </r>
  </si>
  <si>
    <r>
      <rPr>
        <sz val="10"/>
        <rFont val="Arial"/>
        <family val="2"/>
      </rPr>
      <t>Green (can)</t>
    </r>
  </si>
  <si>
    <r>
      <rPr>
        <sz val="10"/>
        <rFont val="Arial"/>
        <family val="2"/>
      </rPr>
      <t>N34 23.133 W82 50.783</t>
    </r>
  </si>
  <si>
    <r>
      <rPr>
        <sz val="10"/>
        <rFont val="Arial"/>
        <family val="2"/>
      </rPr>
      <t>DTB1</t>
    </r>
  </si>
  <si>
    <r>
      <rPr>
        <sz val="10"/>
        <rFont val="Arial"/>
        <family val="2"/>
      </rPr>
      <t>Danger tree</t>
    </r>
  </si>
  <si>
    <r>
      <rPr>
        <sz val="10"/>
        <rFont val="Arial"/>
        <family val="2"/>
      </rPr>
      <t>N34 23.500 W82 50.400</t>
    </r>
  </si>
  <si>
    <r>
      <rPr>
        <sz val="10"/>
        <rFont val="Arial"/>
        <family val="2"/>
      </rPr>
      <t>S16SMA</t>
    </r>
  </si>
  <si>
    <r>
      <rPr>
        <sz val="10"/>
        <rFont val="Arial"/>
        <family val="2"/>
      </rPr>
      <t>N34 23.002 W82 50.836</t>
    </r>
  </si>
  <si>
    <r>
      <rPr>
        <sz val="10"/>
        <rFont val="Arial"/>
        <family val="2"/>
      </rPr>
      <t>S15SMA</t>
    </r>
  </si>
  <si>
    <r>
      <rPr>
        <sz val="10"/>
        <rFont val="Arial"/>
        <family val="2"/>
      </rPr>
      <t>N34 22.756 W82 50.841</t>
    </r>
  </si>
  <si>
    <r>
      <rPr>
        <sz val="10"/>
        <rFont val="Arial"/>
        <family val="2"/>
      </rPr>
      <t>S14SMA</t>
    </r>
  </si>
  <si>
    <r>
      <rPr>
        <sz val="10"/>
        <rFont val="Arial"/>
        <family val="2"/>
      </rPr>
      <t>N34 22.760 W82 50.741</t>
    </r>
  </si>
  <si>
    <r>
      <rPr>
        <sz val="10"/>
        <rFont val="Arial"/>
        <family val="2"/>
      </rPr>
      <t>DTB2</t>
    </r>
  </si>
  <si>
    <r>
      <rPr>
        <sz val="10"/>
        <rFont val="Arial"/>
        <family val="2"/>
      </rPr>
      <t>N34 22.678 W82 50.720</t>
    </r>
  </si>
  <si>
    <r>
      <rPr>
        <sz val="10"/>
        <rFont val="Arial"/>
        <family val="2"/>
      </rPr>
      <t>N34 22.825 W82 50.473</t>
    </r>
  </si>
  <si>
    <r>
      <rPr>
        <sz val="10"/>
        <rFont val="Arial"/>
        <family val="2"/>
      </rPr>
      <t>S13SMA</t>
    </r>
  </si>
  <si>
    <r>
      <rPr>
        <sz val="10"/>
        <rFont val="Arial"/>
        <family val="2"/>
      </rPr>
      <t>N34 22.699 W82 50.754</t>
    </r>
  </si>
  <si>
    <r>
      <rPr>
        <sz val="10"/>
        <rFont val="Arial"/>
        <family val="2"/>
      </rPr>
      <t>5C</t>
    </r>
  </si>
  <si>
    <r>
      <rPr>
        <sz val="10"/>
        <rFont val="Arial"/>
        <family val="2"/>
      </rPr>
      <t>N34 22.480 W82 50.526</t>
    </r>
  </si>
  <si>
    <r>
      <rPr>
        <sz val="9"/>
        <rFont val="Arial"/>
        <family val="2"/>
      </rPr>
      <t>5BPOC</t>
    </r>
  </si>
  <si>
    <r>
      <rPr>
        <sz val="9"/>
        <rFont val="Arial"/>
        <family val="2"/>
      </rPr>
      <t>GRG</t>
    </r>
  </si>
  <si>
    <r>
      <rPr>
        <sz val="10"/>
        <rFont val="Arial"/>
        <family val="2"/>
      </rPr>
      <t>S12SMA</t>
    </r>
  </si>
  <si>
    <r>
      <rPr>
        <sz val="10"/>
        <rFont val="Arial"/>
        <family val="2"/>
      </rPr>
      <t>N34 22.584 W82 51.098</t>
    </r>
  </si>
  <si>
    <r>
      <rPr>
        <sz val="10"/>
        <rFont val="Arial"/>
        <family val="2"/>
      </rPr>
      <t>6BRS</t>
    </r>
  </si>
  <si>
    <r>
      <rPr>
        <sz val="9"/>
        <rFont val="Arial"/>
        <family val="2"/>
      </rPr>
      <t>Long Pt. Ramp</t>
    </r>
  </si>
  <si>
    <r>
      <rPr>
        <sz val="10"/>
        <rFont val="Arial"/>
        <family val="2"/>
      </rPr>
      <t>N34 22.944 W82 51.330</t>
    </r>
  </si>
  <si>
    <r>
      <rPr>
        <sz val="10"/>
        <rFont val="Arial"/>
        <family val="2"/>
      </rPr>
      <t>5BRS</t>
    </r>
  </si>
  <si>
    <r>
      <rPr>
        <sz val="9"/>
        <rFont val="Arial"/>
        <family val="2"/>
      </rPr>
      <t>Duncan Branch Ramp</t>
    </r>
  </si>
  <si>
    <r>
      <rPr>
        <sz val="10"/>
        <rFont val="Arial"/>
        <family val="2"/>
      </rPr>
      <t>N34 22.743 W82 52.176</t>
    </r>
  </si>
  <si>
    <r>
      <rPr>
        <sz val="10"/>
        <rFont val="Arial"/>
        <family val="2"/>
      </rPr>
      <t>POC1</t>
    </r>
  </si>
  <si>
    <r>
      <rPr>
        <sz val="10"/>
        <rFont val="Arial"/>
        <family val="2"/>
      </rPr>
      <t>N34 22.302 W82 51.952</t>
    </r>
  </si>
  <si>
    <r>
      <rPr>
        <sz val="10"/>
        <rFont val="Arial"/>
        <family val="2"/>
      </rPr>
      <t>POC2</t>
    </r>
  </si>
  <si>
    <r>
      <rPr>
        <sz val="10"/>
        <rFont val="Arial"/>
        <family val="2"/>
      </rPr>
      <t>N34 22.267 W82 52.025</t>
    </r>
  </si>
  <si>
    <r>
      <rPr>
        <sz val="9"/>
        <rFont val="Arial"/>
        <family val="2"/>
      </rPr>
      <t>4</t>
    </r>
    <r>
      <rPr>
        <sz val="10"/>
        <rFont val="Arial"/>
        <family val="2"/>
      </rPr>
      <t>BRS</t>
    </r>
  </si>
  <si>
    <r>
      <rPr>
        <sz val="9"/>
        <rFont val="Arial"/>
        <family val="2"/>
      </rPr>
      <t>Powder Bag Creek Ramp</t>
    </r>
  </si>
  <si>
    <r>
      <rPr>
        <sz val="10"/>
        <rFont val="Arial"/>
        <family val="2"/>
      </rPr>
      <t>S11SMA</t>
    </r>
  </si>
  <si>
    <r>
      <rPr>
        <sz val="10"/>
        <rFont val="Arial"/>
        <family val="2"/>
      </rPr>
      <t>N34 22.154 W82 52.618</t>
    </r>
  </si>
  <si>
    <r>
      <rPr>
        <sz val="10"/>
        <rFont val="Arial"/>
        <family val="2"/>
      </rPr>
      <t>S10SMA</t>
    </r>
  </si>
  <si>
    <r>
      <rPr>
        <sz val="10"/>
        <rFont val="Arial"/>
        <family val="2"/>
      </rPr>
      <t>N34 21.965 W82 52.451</t>
    </r>
  </si>
  <si>
    <r>
      <rPr>
        <sz val="10"/>
        <rFont val="Arial"/>
        <family val="2"/>
      </rPr>
      <t>POC3</t>
    </r>
  </si>
  <si>
    <r>
      <rPr>
        <sz val="10"/>
        <rFont val="Arial"/>
        <family val="2"/>
      </rPr>
      <t>N34 21.944 W82 52.341</t>
    </r>
  </si>
  <si>
    <r>
      <rPr>
        <sz val="10"/>
        <rFont val="Arial"/>
        <family val="2"/>
      </rPr>
      <t>FCB1</t>
    </r>
  </si>
  <si>
    <r>
      <rPr>
        <sz val="10"/>
        <rFont val="Arial"/>
        <family val="2"/>
      </rPr>
      <t>Fish concentrator</t>
    </r>
  </si>
  <si>
    <r>
      <rPr>
        <sz val="10"/>
        <rFont val="Arial"/>
        <family val="2"/>
      </rPr>
      <t>N34 21.717 W82 52.476</t>
    </r>
  </si>
  <si>
    <r>
      <rPr>
        <sz val="10"/>
        <rFont val="Arial"/>
        <family val="2"/>
      </rPr>
      <t>POC4</t>
    </r>
  </si>
  <si>
    <r>
      <rPr>
        <sz val="10"/>
        <rFont val="Arial"/>
        <family val="2"/>
      </rPr>
      <t>N34 21.702 W82 52.668</t>
    </r>
  </si>
  <si>
    <r>
      <rPr>
        <sz val="10"/>
        <rFont val="Arial"/>
        <family val="2"/>
      </rPr>
      <t>S9SMA</t>
    </r>
  </si>
  <si>
    <r>
      <rPr>
        <sz val="10"/>
        <rFont val="Arial"/>
        <family val="2"/>
      </rPr>
      <t>N34 21.7xx W82 52.7xx</t>
    </r>
  </si>
  <si>
    <r>
      <rPr>
        <sz val="10"/>
        <rFont val="Arial"/>
        <family val="2"/>
      </rPr>
      <t>S8SMA</t>
    </r>
  </si>
  <si>
    <r>
      <rPr>
        <sz val="10"/>
        <rFont val="Arial"/>
        <family val="2"/>
      </rPr>
      <t>N34 21.754 W82 52.378</t>
    </r>
  </si>
  <si>
    <r>
      <rPr>
        <sz val="10"/>
        <rFont val="Arial"/>
        <family val="2"/>
      </rPr>
      <t>S8SMB</t>
    </r>
  </si>
  <si>
    <r>
      <rPr>
        <sz val="10"/>
        <rFont val="Arial"/>
        <family val="2"/>
      </rPr>
      <t>N34 21.801 W82 52.259</t>
    </r>
  </si>
  <si>
    <r>
      <rPr>
        <sz val="9"/>
        <rFont val="Arial"/>
        <family val="2"/>
      </rPr>
      <t>2</t>
    </r>
    <r>
      <rPr>
        <sz val="10"/>
        <rFont val="Arial"/>
        <family val="2"/>
      </rPr>
      <t>BRS</t>
    </r>
  </si>
  <si>
    <r>
      <rPr>
        <sz val="9"/>
        <rFont val="Arial"/>
        <family val="2"/>
      </rPr>
      <t>Elrod Ferry Ramp</t>
    </r>
  </si>
  <si>
    <r>
      <rPr>
        <sz val="10"/>
        <rFont val="Arial"/>
        <family val="2"/>
      </rPr>
      <t>EFB3BKO</t>
    </r>
  </si>
  <si>
    <r>
      <rPr>
        <sz val="9"/>
        <rFont val="Arial"/>
        <family val="2"/>
      </rPr>
      <t>Elrod Ferry Beach #3</t>
    </r>
  </si>
  <si>
    <r>
      <rPr>
        <sz val="10"/>
        <rFont val="Arial"/>
        <family val="2"/>
      </rPr>
      <t>5A</t>
    </r>
  </si>
  <si>
    <r>
      <rPr>
        <sz val="10"/>
        <rFont val="Arial"/>
        <family val="2"/>
      </rPr>
      <t>N34 21.832 W82 51.075</t>
    </r>
  </si>
  <si>
    <r>
      <rPr>
        <sz val="10"/>
        <rFont val="Arial"/>
        <family val="2"/>
      </rPr>
      <t>5LPOC</t>
    </r>
  </si>
  <si>
    <r>
      <rPr>
        <sz val="10"/>
        <rFont val="Arial"/>
        <family val="2"/>
      </rPr>
      <t>N34 21.616 W82 50.548</t>
    </r>
  </si>
  <si>
    <r>
      <rPr>
        <sz val="10"/>
        <rFont val="Arial"/>
        <family val="2"/>
      </rPr>
      <t>S4SMA</t>
    </r>
  </si>
  <si>
    <r>
      <rPr>
        <sz val="10"/>
        <rFont val="Arial"/>
        <family val="2"/>
      </rPr>
      <t>EFB5BKO</t>
    </r>
  </si>
  <si>
    <r>
      <rPr>
        <sz val="9"/>
        <rFont val="Arial"/>
        <family val="2"/>
      </rPr>
      <t>Elrod Ferry Beach #5</t>
    </r>
  </si>
  <si>
    <r>
      <rPr>
        <sz val="10"/>
        <rFont val="Arial"/>
        <family val="2"/>
      </rPr>
      <t>EFB4BKO</t>
    </r>
  </si>
  <si>
    <r>
      <rPr>
        <sz val="9"/>
        <rFont val="Arial"/>
        <family val="2"/>
      </rPr>
      <t>Elrod Ferry Beach #4</t>
    </r>
  </si>
  <si>
    <r>
      <rPr>
        <sz val="10"/>
        <rFont val="Arial"/>
        <family val="2"/>
      </rPr>
      <t>LPOC3</t>
    </r>
  </si>
  <si>
    <r>
      <rPr>
        <sz val="10"/>
        <rFont val="Arial"/>
        <family val="2"/>
      </rPr>
      <t>N34 21.308 W82 51.713</t>
    </r>
  </si>
  <si>
    <r>
      <rPr>
        <sz val="10"/>
        <rFont val="Arial"/>
        <family val="2"/>
      </rPr>
      <t>LPOC2</t>
    </r>
  </si>
  <si>
    <r>
      <rPr>
        <sz val="10"/>
        <rFont val="Arial"/>
        <family val="2"/>
      </rPr>
      <t>N34 21.228 W82 51.104</t>
    </r>
  </si>
  <si>
    <r>
      <rPr>
        <sz val="10"/>
        <rFont val="Arial"/>
        <family val="2"/>
      </rPr>
      <t>LPOC1</t>
    </r>
  </si>
  <si>
    <r>
      <rPr>
        <sz val="10"/>
        <rFont val="Arial"/>
        <family val="2"/>
      </rPr>
      <t>N34 21.163 W82 50.500</t>
    </r>
  </si>
  <si>
    <r>
      <rPr>
        <sz val="10"/>
        <rFont val="Arial"/>
        <family val="2"/>
      </rPr>
      <t>S3SMA</t>
    </r>
  </si>
  <si>
    <r>
      <rPr>
        <sz val="10"/>
        <rFont val="Arial"/>
        <family val="2"/>
      </rPr>
      <t>N34 20.968 W82 50.258</t>
    </r>
  </si>
  <si>
    <r>
      <rPr>
        <sz val="10"/>
        <rFont val="Arial"/>
        <family val="2"/>
      </rPr>
      <t>S2SMA</t>
    </r>
  </si>
  <si>
    <r>
      <rPr>
        <sz val="9"/>
        <rFont val="Arial"/>
        <family val="2"/>
      </rPr>
      <t>3</t>
    </r>
    <r>
      <rPr>
        <sz val="10"/>
        <rFont val="Arial"/>
        <family val="2"/>
      </rPr>
      <t>BRS</t>
    </r>
  </si>
  <si>
    <r>
      <rPr>
        <sz val="9"/>
        <rFont val="Arial"/>
        <family val="2"/>
      </rPr>
      <t>Watsadlers Ramp</t>
    </r>
  </si>
  <si>
    <r>
      <rPr>
        <sz val="10"/>
        <rFont val="Arial"/>
        <family val="2"/>
      </rPr>
      <t>Slow no wake boat ramp</t>
    </r>
  </si>
  <si>
    <r>
      <rPr>
        <sz val="10"/>
        <rFont val="Arial"/>
        <family val="2"/>
      </rPr>
      <t>DMWC1</t>
    </r>
  </si>
  <si>
    <r>
      <rPr>
        <sz val="9"/>
        <rFont val="Arial"/>
        <family val="2"/>
      </rPr>
      <t>#1 Watsadler Campground</t>
    </r>
  </si>
  <si>
    <r>
      <rPr>
        <sz val="9"/>
        <rFont val="Arial"/>
        <family val="2"/>
      </rPr>
      <t>Depth Marker</t>
    </r>
  </si>
  <si>
    <r>
      <rPr>
        <sz val="10"/>
        <rFont val="Arial"/>
        <family val="2"/>
      </rPr>
      <t>N34 20.278 W82 50.494</t>
    </r>
  </si>
  <si>
    <r>
      <rPr>
        <sz val="10"/>
        <rFont val="Arial"/>
        <family val="2"/>
      </rPr>
      <t>BHBKOG1</t>
    </r>
  </si>
  <si>
    <r>
      <rPr>
        <sz val="9"/>
        <rFont val="Arial"/>
        <family val="2"/>
      </rPr>
      <t>Corps' boat house</t>
    </r>
  </si>
  <si>
    <r>
      <rPr>
        <sz val="10"/>
        <rFont val="Arial"/>
        <family val="2"/>
      </rPr>
      <t>N34 20.408 W82 50.190</t>
    </r>
  </si>
  <si>
    <r>
      <rPr>
        <sz val="10"/>
        <rFont val="Arial"/>
        <family val="2"/>
      </rPr>
      <t>1BRS</t>
    </r>
  </si>
  <si>
    <r>
      <rPr>
        <sz val="10"/>
        <rFont val="Arial"/>
        <family val="2"/>
      </rPr>
      <t>N34 21.600 W82 50.000</t>
    </r>
  </si>
  <si>
    <r>
      <rPr>
        <sz val="10"/>
        <rFont val="Arial"/>
        <family val="2"/>
      </rPr>
      <t>S1SMA</t>
    </r>
  </si>
  <si>
    <r>
      <rPr>
        <sz val="10"/>
        <rFont val="Arial"/>
        <family val="2"/>
      </rPr>
      <t>N34 20.998 W82 49.638</t>
    </r>
  </si>
  <si>
    <r>
      <rPr>
        <sz val="10"/>
        <rFont val="Arial"/>
        <family val="2"/>
      </rPr>
      <t>N34 21.348 W82 50.141</t>
    </r>
  </si>
  <si>
    <r>
      <rPr>
        <sz val="10"/>
        <rFont val="Arial"/>
        <family val="2"/>
      </rPr>
      <t>LSDKOB</t>
    </r>
  </si>
  <si>
    <r>
      <rPr>
        <sz val="9"/>
        <rFont val="Arial"/>
        <family val="2"/>
      </rPr>
      <t>Forebay of dam.</t>
    </r>
  </si>
  <si>
    <r>
      <rPr>
        <sz val="10"/>
        <rFont val="Arial"/>
        <family val="2"/>
      </rPr>
      <t>N34 21.650 W82 49.300</t>
    </r>
  </si>
  <si>
    <r>
      <rPr>
        <sz val="10"/>
        <rFont val="Arial"/>
        <family val="2"/>
      </rPr>
      <t>N34 21.687 W82 49.369</t>
    </r>
  </si>
  <si>
    <r>
      <rPr>
        <sz val="10"/>
        <rFont val="Arial"/>
        <family val="2"/>
      </rPr>
      <t>N34 21.588 W82 49.432</t>
    </r>
  </si>
  <si>
    <r>
      <rPr>
        <sz val="10"/>
        <rFont val="Arial"/>
        <family val="2"/>
      </rPr>
      <t>N34 21.520 W82 49.492</t>
    </r>
  </si>
  <si>
    <r>
      <rPr>
        <sz val="10"/>
        <rFont val="Arial"/>
        <family val="2"/>
      </rPr>
      <t>N34 21.429 W82 49.520</t>
    </r>
  </si>
  <si>
    <r>
      <rPr>
        <sz val="10"/>
        <rFont val="Arial"/>
        <family val="2"/>
      </rPr>
      <t>N34 21.382 W82 49.467</t>
    </r>
  </si>
  <si>
    <r>
      <rPr>
        <sz val="10"/>
        <rFont val="Arial"/>
        <family val="2"/>
      </rPr>
      <t>Red (nun)</t>
    </r>
  </si>
  <si>
    <r>
      <rPr>
        <sz val="10"/>
        <rFont val="Arial"/>
        <family val="2"/>
      </rPr>
      <t>N34 22.018 W82 49.410</t>
    </r>
  </si>
  <si>
    <r>
      <rPr>
        <sz val="10"/>
        <rFont val="Arial"/>
        <family val="2"/>
      </rPr>
      <t>DOM1</t>
    </r>
  </si>
  <si>
    <r>
      <rPr>
        <sz val="10"/>
        <rFont val="Arial"/>
        <family val="2"/>
      </rPr>
      <t>Danger drop off</t>
    </r>
  </si>
  <si>
    <r>
      <rPr>
        <sz val="9"/>
        <rFont val="Arial"/>
        <family val="2"/>
      </rPr>
      <t>Singing Pines Park shelter #1</t>
    </r>
  </si>
  <si>
    <r>
      <rPr>
        <sz val="10"/>
        <rFont val="Arial"/>
        <family val="2"/>
      </rPr>
      <t>N34 22.309 W82 48.966</t>
    </r>
  </si>
  <si>
    <r>
      <rPr>
        <sz val="10"/>
        <rFont val="Arial"/>
        <family val="2"/>
      </rPr>
      <t>DOM2</t>
    </r>
  </si>
  <si>
    <r>
      <rPr>
        <sz val="10"/>
        <rFont val="Arial"/>
        <family val="2"/>
      </rPr>
      <t>N34 22.351 W82 48.966</t>
    </r>
  </si>
  <si>
    <r>
      <rPr>
        <sz val="10"/>
        <rFont val="Arial"/>
        <family val="2"/>
      </rPr>
      <t>SPB7BKO</t>
    </r>
  </si>
  <si>
    <r>
      <rPr>
        <sz val="9"/>
        <rFont val="Arial"/>
        <family val="2"/>
      </rPr>
      <t>Singing Pines Beach #7</t>
    </r>
  </si>
  <si>
    <r>
      <rPr>
        <sz val="10"/>
        <rFont val="Arial"/>
        <family val="2"/>
      </rPr>
      <t>S6SMA</t>
    </r>
  </si>
  <si>
    <r>
      <rPr>
        <sz val="10"/>
        <rFont val="Arial"/>
        <family val="2"/>
      </rPr>
      <t>N34 22.5xx W82 49.2xx</t>
    </r>
  </si>
  <si>
    <r>
      <rPr>
        <sz val="10"/>
        <rFont val="Arial"/>
        <family val="2"/>
      </rPr>
      <t>SPB6BKO</t>
    </r>
  </si>
  <si>
    <r>
      <rPr>
        <sz val="9"/>
        <rFont val="Arial"/>
        <family val="2"/>
      </rPr>
      <t>Singing Pines Beach #6</t>
    </r>
  </si>
  <si>
    <r>
      <rPr>
        <sz val="10"/>
        <rFont val="Arial"/>
        <family val="2"/>
      </rPr>
      <t>S7SMA</t>
    </r>
  </si>
  <si>
    <r>
      <rPr>
        <sz val="10"/>
        <rFont val="Arial"/>
        <family val="2"/>
      </rPr>
      <t>N34 22.6xx W82 49.1xx</t>
    </r>
  </si>
  <si>
    <r>
      <rPr>
        <sz val="10"/>
        <rFont val="Arial"/>
        <family val="2"/>
      </rPr>
      <t>21BRS</t>
    </r>
  </si>
  <si>
    <r>
      <rPr>
        <sz val="10"/>
        <rFont val="Arial"/>
        <family val="2"/>
      </rPr>
      <t>N34 22.642 W82 48.952</t>
    </r>
  </si>
  <si>
    <r>
      <rPr>
        <sz val="10"/>
        <rFont val="Arial"/>
        <family val="2"/>
      </rPr>
      <t>N34 22.195 W82 49.848</t>
    </r>
  </si>
  <si>
    <r>
      <rPr>
        <sz val="10"/>
        <rFont val="Arial"/>
        <family val="2"/>
      </rPr>
      <t>S5SMA</t>
    </r>
  </si>
  <si>
    <r>
      <rPr>
        <sz val="10"/>
        <rFont val="Arial"/>
        <family val="2"/>
      </rPr>
      <t>N34 27.578 W82 51.234</t>
    </r>
  </si>
  <si>
    <r>
      <rPr>
        <sz val="9"/>
        <rFont val="Arial"/>
        <family val="2"/>
      </rPr>
      <t>S5SMB</t>
    </r>
  </si>
  <si>
    <r>
      <rPr>
        <sz val="10"/>
        <rFont val="Arial"/>
        <family val="2"/>
      </rPr>
      <t>N34 22.699 W82 49.803</t>
    </r>
  </si>
  <si>
    <r>
      <rPr>
        <sz val="10"/>
        <rFont val="Arial"/>
        <family val="2"/>
      </rPr>
      <t>N34 23.131 W82 49.898</t>
    </r>
  </si>
  <si>
    <r>
      <rPr>
        <sz val="10"/>
        <rFont val="Arial"/>
        <family val="2"/>
      </rPr>
      <t>S7.1SMA</t>
    </r>
  </si>
  <si>
    <r>
      <rPr>
        <sz val="10"/>
        <rFont val="Arial"/>
        <family val="2"/>
      </rPr>
      <t>N34 23.4xx W82 49.8xx</t>
    </r>
  </si>
  <si>
    <r>
      <rPr>
        <sz val="10"/>
        <rFont val="Arial"/>
        <family val="2"/>
      </rPr>
      <t>S7.2SMA</t>
    </r>
  </si>
  <si>
    <r>
      <rPr>
        <sz val="10"/>
        <rFont val="Arial"/>
        <family val="2"/>
      </rPr>
      <t>N34 23.5xx W82 49.8xx</t>
    </r>
  </si>
  <si>
    <r>
      <rPr>
        <sz val="10"/>
        <rFont val="Arial"/>
        <family val="2"/>
      </rPr>
      <t>BWMS1</t>
    </r>
  </si>
  <si>
    <r>
      <rPr>
        <sz val="9"/>
        <rFont val="Arial"/>
        <family val="2"/>
      </rPr>
      <t>Big Water Marina</t>
    </r>
  </si>
  <si>
    <r>
      <rPr>
        <sz val="10"/>
        <rFont val="Arial"/>
        <family val="2"/>
      </rPr>
      <t>Slow no wake (can)</t>
    </r>
  </si>
  <si>
    <r>
      <rPr>
        <sz val="10"/>
        <rFont val="Arial"/>
        <family val="2"/>
      </rPr>
      <t>N34 23.823 W82 48.902</t>
    </r>
  </si>
  <si>
    <r>
      <rPr>
        <sz val="10"/>
        <rFont val="Arial"/>
        <family val="2"/>
      </rPr>
      <t>BWMS2</t>
    </r>
  </si>
  <si>
    <r>
      <rPr>
        <sz val="10"/>
        <rFont val="Arial"/>
        <family val="2"/>
      </rPr>
      <t>N34 23.811 W82 48.958</t>
    </r>
  </si>
  <si>
    <r>
      <rPr>
        <sz val="10"/>
        <rFont val="Arial"/>
        <family val="2"/>
      </rPr>
      <t>BWMS3</t>
    </r>
  </si>
  <si>
    <r>
      <rPr>
        <sz val="10"/>
        <rFont val="Arial"/>
        <family val="2"/>
      </rPr>
      <t>N34 23.803 W82 49.029</t>
    </r>
  </si>
  <si>
    <r>
      <rPr>
        <sz val="10"/>
        <rFont val="Arial"/>
        <family val="2"/>
      </rPr>
      <t>20BRS</t>
    </r>
  </si>
  <si>
    <r>
      <rPr>
        <sz val="10"/>
        <rFont val="Arial"/>
        <family val="2"/>
      </rPr>
      <t>N34 23.789 W82 49.014</t>
    </r>
  </si>
  <si>
    <r>
      <rPr>
        <sz val="10"/>
        <rFont val="Arial"/>
        <family val="2"/>
      </rPr>
      <t>S31SMA</t>
    </r>
  </si>
  <si>
    <r>
      <rPr>
        <sz val="10"/>
        <rFont val="Arial"/>
        <family val="2"/>
      </rPr>
      <t>N34 23.779 W82 49.281</t>
    </r>
  </si>
  <si>
    <r>
      <rPr>
        <sz val="10"/>
        <rFont val="Arial"/>
        <family val="2"/>
      </rPr>
      <t>S31SMB</t>
    </r>
  </si>
  <si>
    <r>
      <rPr>
        <sz val="10"/>
        <rFont val="Arial"/>
        <family val="2"/>
      </rPr>
      <t>N34 23.808 W82 49.315</t>
    </r>
  </si>
  <si>
    <r>
      <rPr>
        <sz val="10"/>
        <rFont val="Arial"/>
        <family val="2"/>
      </rPr>
      <t>S31SMC</t>
    </r>
  </si>
  <si>
    <r>
      <rPr>
        <sz val="10"/>
        <rFont val="Arial"/>
        <family val="2"/>
      </rPr>
      <t>N34 23.796 W82 49.360</t>
    </r>
  </si>
  <si>
    <r>
      <rPr>
        <sz val="10"/>
        <rFont val="Arial"/>
        <family val="2"/>
      </rPr>
      <t>S30SMA</t>
    </r>
  </si>
  <si>
    <r>
      <rPr>
        <sz val="10"/>
        <rFont val="Arial"/>
        <family val="2"/>
      </rPr>
      <t>N34 23.651 W82 50.068</t>
    </r>
  </si>
  <si>
    <r>
      <rPr>
        <sz val="10"/>
        <rFont val="Arial"/>
        <family val="2"/>
      </rPr>
      <t>N34 23.573 W82 50.134</t>
    </r>
  </si>
  <si>
    <r>
      <rPr>
        <sz val="10"/>
        <rFont val="Arial"/>
        <family val="2"/>
      </rPr>
      <t>WQB1</t>
    </r>
  </si>
  <si>
    <r>
      <rPr>
        <sz val="10"/>
        <rFont val="Arial"/>
        <family val="2"/>
      </rPr>
      <t>Water quality</t>
    </r>
  </si>
  <si>
    <r>
      <rPr>
        <sz val="10"/>
        <rFont val="Arial"/>
        <family val="2"/>
      </rPr>
      <t>N34 23.628 W82 50.462</t>
    </r>
  </si>
  <si>
    <r>
      <rPr>
        <sz val="10"/>
        <rFont val="Arial"/>
        <family val="2"/>
      </rPr>
      <t>N34 23.742 W82 50.409</t>
    </r>
  </si>
  <si>
    <r>
      <rPr>
        <sz val="10"/>
        <rFont val="Arial"/>
        <family val="2"/>
      </rPr>
      <t>N34 24.117 W82 50.275</t>
    </r>
  </si>
  <si>
    <r>
      <rPr>
        <sz val="10"/>
        <rFont val="Arial"/>
        <family val="2"/>
      </rPr>
      <t>N34 24.550 W82 51.023</t>
    </r>
  </si>
  <si>
    <r>
      <rPr>
        <sz val="10"/>
        <rFont val="Arial"/>
        <family val="2"/>
      </rPr>
      <t>S38SMA</t>
    </r>
  </si>
  <si>
    <r>
      <rPr>
        <sz val="10"/>
        <rFont val="Arial"/>
        <family val="2"/>
      </rPr>
      <t>N34 24.628 W82 51.203</t>
    </r>
  </si>
  <si>
    <r>
      <rPr>
        <sz val="10"/>
        <rFont val="Arial"/>
        <family val="2"/>
      </rPr>
      <t>S38SMB</t>
    </r>
  </si>
  <si>
    <r>
      <rPr>
        <sz val="10"/>
        <rFont val="Arial"/>
        <family val="2"/>
      </rPr>
      <t>N34 24.659 W82 51.294</t>
    </r>
  </si>
  <si>
    <r>
      <rPr>
        <sz val="10"/>
        <rFont val="Arial"/>
        <family val="2"/>
      </rPr>
      <t>S38SMC</t>
    </r>
  </si>
  <si>
    <r>
      <rPr>
        <sz val="10"/>
        <rFont val="Arial"/>
        <family val="2"/>
      </rPr>
      <t>N34 24.662 W82 51.376</t>
    </r>
  </si>
  <si>
    <r>
      <rPr>
        <sz val="10"/>
        <rFont val="Arial"/>
        <family val="2"/>
      </rPr>
      <t>15BRS</t>
    </r>
  </si>
  <si>
    <r>
      <rPr>
        <sz val="9"/>
        <rFont val="Arial"/>
        <family val="2"/>
      </rPr>
      <t>Carters Ferry Ramp</t>
    </r>
  </si>
  <si>
    <r>
      <rPr>
        <sz val="10"/>
        <rFont val="Arial"/>
        <family val="2"/>
      </rPr>
      <t>N34 24.564 W82 51.783</t>
    </r>
  </si>
  <si>
    <r>
      <rPr>
        <sz val="10"/>
        <rFont val="Arial"/>
        <family val="2"/>
      </rPr>
      <t>S28SMA</t>
    </r>
  </si>
  <si>
    <r>
      <rPr>
        <sz val="10"/>
        <rFont val="Arial"/>
        <family val="2"/>
      </rPr>
      <t>N34 24.473 W82 51.852</t>
    </r>
  </si>
  <si>
    <r>
      <rPr>
        <sz val="9"/>
        <rFont val="Arial"/>
        <family val="2"/>
      </rPr>
      <t>S28SMA</t>
    </r>
  </si>
  <si>
    <r>
      <rPr>
        <sz val="10"/>
        <rFont val="Arial"/>
        <family val="2"/>
      </rPr>
      <t>N34 24.497 W82 51.793</t>
    </r>
  </si>
  <si>
    <r>
      <rPr>
        <sz val="10"/>
        <rFont val="Arial"/>
        <family val="2"/>
      </rPr>
      <t>S28SMB</t>
    </r>
  </si>
  <si>
    <r>
      <rPr>
        <sz val="10"/>
        <rFont val="Arial"/>
        <family val="2"/>
      </rPr>
      <t>S27SMC</t>
    </r>
  </si>
  <si>
    <r>
      <rPr>
        <sz val="10"/>
        <rFont val="Arial"/>
        <family val="2"/>
      </rPr>
      <t>N34 24.465 W82 52.524</t>
    </r>
  </si>
  <si>
    <r>
      <rPr>
        <sz val="10"/>
        <rFont val="Arial"/>
        <family val="2"/>
      </rPr>
      <t>S27SMB</t>
    </r>
  </si>
  <si>
    <r>
      <rPr>
        <sz val="10"/>
        <rFont val="Arial"/>
        <family val="2"/>
      </rPr>
      <t>N34 24.455 W82 52.503</t>
    </r>
  </si>
  <si>
    <r>
      <rPr>
        <sz val="10"/>
        <rFont val="Arial"/>
        <family val="2"/>
      </rPr>
      <t>S27SMA</t>
    </r>
  </si>
  <si>
    <r>
      <rPr>
        <sz val="10"/>
        <rFont val="Arial"/>
        <family val="2"/>
      </rPr>
      <t>N34 24.375 W82 52.488</t>
    </r>
  </si>
  <si>
    <r>
      <rPr>
        <sz val="10"/>
        <rFont val="Arial"/>
        <family val="2"/>
      </rPr>
      <t>14BRS</t>
    </r>
  </si>
  <si>
    <r>
      <rPr>
        <sz val="9"/>
        <rFont val="Arial"/>
        <family val="2"/>
      </rPr>
      <t>Milltown  Ramp</t>
    </r>
  </si>
  <si>
    <r>
      <rPr>
        <sz val="10"/>
        <rFont val="Arial"/>
        <family val="2"/>
      </rPr>
      <t>N34 24.444 W82 52.579</t>
    </r>
  </si>
  <si>
    <r>
      <rPr>
        <sz val="10"/>
        <rFont val="Arial"/>
        <family val="2"/>
      </rPr>
      <t>N34 24.504 W82 53.202</t>
    </r>
  </si>
  <si>
    <r>
      <rPr>
        <sz val="10"/>
        <rFont val="Arial"/>
        <family val="2"/>
      </rPr>
      <t>N34 24.326 W82 52.782</t>
    </r>
  </si>
  <si>
    <r>
      <rPr>
        <sz val="10"/>
        <rFont val="Arial"/>
        <family val="2"/>
      </rPr>
      <t>N34 24.243 W82 52.503</t>
    </r>
  </si>
  <si>
    <r>
      <rPr>
        <sz val="10"/>
        <rFont val="Arial"/>
        <family val="2"/>
      </rPr>
      <t>S26SMA</t>
    </r>
  </si>
  <si>
    <r>
      <rPr>
        <sz val="10"/>
        <rFont val="Arial"/>
        <family val="2"/>
      </rPr>
      <t>N34 23.996 W82 52.572</t>
    </r>
  </si>
  <si>
    <r>
      <rPr>
        <sz val="10"/>
        <rFont val="Arial"/>
        <family val="2"/>
      </rPr>
      <t>N34 24.213 W82 52.146</t>
    </r>
  </si>
  <si>
    <r>
      <rPr>
        <sz val="10"/>
        <rFont val="Arial"/>
        <family val="2"/>
      </rPr>
      <t>N34 24.126 W82 51.620</t>
    </r>
  </si>
  <si>
    <r>
      <rPr>
        <sz val="10"/>
        <rFont val="Arial"/>
        <family val="2"/>
      </rPr>
      <t>13LLC13</t>
    </r>
  </si>
  <si>
    <r>
      <rPr>
        <sz val="10"/>
        <rFont val="Arial"/>
        <family val="2"/>
      </rPr>
      <t>d channel red/green (c</t>
    </r>
  </si>
  <si>
    <r>
      <rPr>
        <sz val="10"/>
        <rFont val="Arial"/>
        <family val="2"/>
      </rPr>
      <t>N34 24.037 W82 51.026</t>
    </r>
  </si>
  <si>
    <r>
      <rPr>
        <sz val="10"/>
        <rFont val="Arial"/>
        <family val="2"/>
      </rPr>
      <t>N34 23.727 W82 51.083</t>
    </r>
  </si>
  <si>
    <r>
      <rPr>
        <sz val="10"/>
        <rFont val="Arial"/>
        <family val="2"/>
      </rPr>
      <t>LLC1GB</t>
    </r>
  </si>
  <si>
    <r>
      <rPr>
        <sz val="10"/>
        <rFont val="Arial"/>
        <family val="2"/>
      </rPr>
      <t>N34 23.761 W82 51.427</t>
    </r>
  </si>
  <si>
    <r>
      <rPr>
        <sz val="10"/>
        <rFont val="Arial"/>
        <family val="2"/>
      </rPr>
      <t>LLC2</t>
    </r>
  </si>
  <si>
    <r>
      <rPr>
        <sz val="10"/>
        <rFont val="Arial"/>
        <family val="2"/>
      </rPr>
      <t>N34 23.814 W82 52.097</t>
    </r>
  </si>
  <si>
    <r>
      <rPr>
        <sz val="10"/>
        <rFont val="Arial"/>
        <family val="2"/>
      </rPr>
      <t>N34 22.9xx W82 53.0xx</t>
    </r>
  </si>
  <si>
    <r>
      <rPr>
        <sz val="9"/>
        <rFont val="Arial"/>
        <family val="2"/>
      </rPr>
      <t>S25SMA</t>
    </r>
  </si>
  <si>
    <r>
      <rPr>
        <sz val="10"/>
        <rFont val="Arial"/>
        <family val="2"/>
      </rPr>
      <t>N34 24.0xx W82 53.9xx</t>
    </r>
  </si>
  <si>
    <r>
      <rPr>
        <sz val="10"/>
        <rFont val="Arial"/>
        <family val="2"/>
      </rPr>
      <t>13BRS</t>
    </r>
  </si>
  <si>
    <r>
      <rPr>
        <sz val="9"/>
        <rFont val="Arial"/>
        <family val="2"/>
      </rPr>
      <t>New Prospect Ramp</t>
    </r>
  </si>
  <si>
    <r>
      <rPr>
        <sz val="9"/>
        <rFont val="Arial"/>
        <family val="2"/>
      </rPr>
      <t>DTB4</t>
    </r>
  </si>
  <si>
    <r>
      <rPr>
        <sz val="10"/>
        <rFont val="Arial"/>
        <family val="2"/>
      </rPr>
      <t>Danger Tree Bouy (can)</t>
    </r>
  </si>
  <si>
    <r>
      <rPr>
        <sz val="10"/>
        <rFont val="Arial"/>
        <family val="2"/>
      </rPr>
      <t>Danger Tree</t>
    </r>
  </si>
  <si>
    <r>
      <rPr>
        <sz val="10"/>
        <rFont val="Arial"/>
        <family val="2"/>
      </rPr>
      <t>N34 23.7xx W82 55.4xx</t>
    </r>
  </si>
  <si>
    <r>
      <rPr>
        <sz val="10"/>
        <rFont val="Arial"/>
        <family val="2"/>
      </rPr>
      <t>LLC45</t>
    </r>
  </si>
  <si>
    <r>
      <rPr>
        <sz val="10"/>
        <rFont val="Arial"/>
        <family val="2"/>
      </rPr>
      <t>N34 23.747 W82 55.092</t>
    </r>
  </si>
  <si>
    <r>
      <rPr>
        <sz val="10"/>
        <rFont val="Arial"/>
        <family val="2"/>
      </rPr>
      <t>LLC44</t>
    </r>
  </si>
  <si>
    <r>
      <rPr>
        <sz val="10"/>
        <rFont val="Arial"/>
        <family val="2"/>
      </rPr>
      <t>N34 23.673 W82 54.777</t>
    </r>
  </si>
  <si>
    <r>
      <rPr>
        <sz val="10"/>
        <rFont val="Arial"/>
        <family val="2"/>
      </rPr>
      <t>LLC43</t>
    </r>
  </si>
  <si>
    <r>
      <rPr>
        <sz val="10"/>
        <rFont val="Arial"/>
        <family val="2"/>
      </rPr>
      <t>LLC42</t>
    </r>
  </si>
  <si>
    <r>
      <rPr>
        <sz val="10"/>
        <rFont val="Arial"/>
        <family val="2"/>
      </rPr>
      <t>N34 23.794 W82 54.273</t>
    </r>
  </si>
  <si>
    <r>
      <rPr>
        <sz val="10"/>
        <rFont val="Arial"/>
        <family val="2"/>
      </rPr>
      <t>LLC41</t>
    </r>
  </si>
  <si>
    <r>
      <rPr>
        <sz val="10"/>
        <rFont val="Arial"/>
        <family val="2"/>
      </rPr>
      <t>N34 23.847 W82 54.026</t>
    </r>
  </si>
  <si>
    <r>
      <rPr>
        <sz val="9"/>
        <rFont val="Arial"/>
        <family val="2"/>
      </rPr>
      <t>N</t>
    </r>
    <r>
      <rPr>
        <sz val="10"/>
        <rFont val="Arial"/>
        <family val="2"/>
      </rPr>
      <t>LLC4LLC4</t>
    </r>
  </si>
  <si>
    <r>
      <rPr>
        <sz val="10"/>
        <rFont val="Arial"/>
        <family val="2"/>
      </rPr>
      <t>Red Green (can)</t>
    </r>
  </si>
  <si>
    <r>
      <rPr>
        <sz val="9"/>
        <rFont val="Arial"/>
        <family val="2"/>
      </rPr>
      <t>RGR</t>
    </r>
  </si>
  <si>
    <r>
      <rPr>
        <sz val="10"/>
        <rFont val="Arial"/>
        <family val="2"/>
      </rPr>
      <t>LLC7</t>
    </r>
  </si>
  <si>
    <r>
      <rPr>
        <sz val="10"/>
        <rFont val="Arial"/>
        <family val="2"/>
      </rPr>
      <t>N34 23.358 W82 54.732</t>
    </r>
  </si>
  <si>
    <r>
      <rPr>
        <sz val="10"/>
        <rFont val="Arial"/>
        <family val="2"/>
      </rPr>
      <t>AL4AD1</t>
    </r>
  </si>
  <si>
    <r>
      <rPr>
        <sz val="10"/>
        <rFont val="Arial"/>
        <family val="2"/>
      </rPr>
      <t>N34 23.130 W82 56.364</t>
    </r>
  </si>
  <si>
    <r>
      <rPr>
        <sz val="10"/>
        <rFont val="Arial"/>
        <family val="2"/>
      </rPr>
      <t>B3SD1</t>
    </r>
  </si>
  <si>
    <r>
      <rPr>
        <sz val="9"/>
        <rFont val="Arial"/>
        <family val="2"/>
      </rPr>
      <t>Hiway 51, 2nd bridge to Reed</t>
    </r>
  </si>
  <si>
    <r>
      <rPr>
        <sz val="10"/>
        <rFont val="Arial"/>
        <family val="2"/>
      </rPr>
      <t>N34 23.096 W82 56.383</t>
    </r>
  </si>
  <si>
    <r>
      <rPr>
        <sz val="9"/>
        <rFont val="Arial"/>
        <family val="2"/>
      </rPr>
      <t>B3NDS1</t>
    </r>
  </si>
  <si>
    <r>
      <rPr>
        <sz val="9"/>
        <rFont val="Arial"/>
        <family val="2"/>
      </rPr>
      <t>No Swimming</t>
    </r>
  </si>
  <si>
    <r>
      <rPr>
        <sz val="10"/>
        <rFont val="Arial"/>
        <family val="2"/>
      </rPr>
      <t>B3SDS1</t>
    </r>
  </si>
  <si>
    <r>
      <rPr>
        <sz val="10"/>
        <rFont val="Arial"/>
        <family val="2"/>
      </rPr>
      <t>B3SDS2</t>
    </r>
  </si>
  <si>
    <r>
      <rPr>
        <sz val="9"/>
        <rFont val="Arial"/>
        <family val="2"/>
      </rPr>
      <t>B3NDS2</t>
    </r>
  </si>
  <si>
    <r>
      <rPr>
        <sz val="9"/>
        <rFont val="Arial"/>
        <family val="2"/>
      </rPr>
      <t>B3NUS1</t>
    </r>
  </si>
  <si>
    <r>
      <rPr>
        <sz val="10"/>
        <rFont val="Arial"/>
        <family val="2"/>
      </rPr>
      <t>B3SUS1</t>
    </r>
  </si>
  <si>
    <r>
      <rPr>
        <sz val="10"/>
        <rFont val="Arial"/>
        <family val="2"/>
      </rPr>
      <t>B3SUS2</t>
    </r>
  </si>
  <si>
    <r>
      <rPr>
        <sz val="9"/>
        <rFont val="Arial"/>
        <family val="2"/>
      </rPr>
      <t>B3NUS2</t>
    </r>
  </si>
  <si>
    <r>
      <rPr>
        <sz val="10"/>
        <rFont val="Arial"/>
        <family val="2"/>
      </rPr>
      <t>B3SU1</t>
    </r>
  </si>
  <si>
    <r>
      <rPr>
        <sz val="10"/>
        <rFont val="Arial"/>
        <family val="2"/>
      </rPr>
      <t>N34 23.075 W82 56.468</t>
    </r>
  </si>
  <si>
    <r>
      <rPr>
        <sz val="10"/>
        <rFont val="Arial"/>
        <family val="2"/>
      </rPr>
      <t>AL4AU1</t>
    </r>
  </si>
  <si>
    <r>
      <rPr>
        <sz val="10"/>
        <rFont val="Arial"/>
        <family val="2"/>
      </rPr>
      <t>N34 23.125 W82 56.512</t>
    </r>
  </si>
  <si>
    <r>
      <rPr>
        <sz val="10"/>
        <rFont val="Arial"/>
        <family val="2"/>
      </rPr>
      <t>DTB8</t>
    </r>
  </si>
  <si>
    <r>
      <rPr>
        <sz val="10"/>
        <rFont val="Arial"/>
        <family val="2"/>
      </rPr>
      <t>N34 23.273 W82 56.560</t>
    </r>
  </si>
  <si>
    <r>
      <rPr>
        <sz val="10"/>
        <rFont val="Arial"/>
        <family val="2"/>
      </rPr>
      <t>LLC10</t>
    </r>
  </si>
  <si>
    <r>
      <rPr>
        <sz val="10"/>
        <rFont val="Arial"/>
        <family val="2"/>
      </rPr>
      <t>N34 23.129 W82 55.851</t>
    </r>
  </si>
  <si>
    <r>
      <rPr>
        <sz val="10"/>
        <rFont val="Arial"/>
        <family val="2"/>
      </rPr>
      <t>12BRS</t>
    </r>
  </si>
  <si>
    <r>
      <rPr>
        <sz val="9"/>
        <rFont val="Arial"/>
        <family val="2"/>
      </rPr>
      <t>Bradbury Ramp</t>
    </r>
  </si>
  <si>
    <r>
      <rPr>
        <sz val="10"/>
        <rFont val="Arial"/>
        <family val="2"/>
      </rPr>
      <t>N34 22.867 W82 56.377</t>
    </r>
  </si>
  <si>
    <r>
      <rPr>
        <sz val="10"/>
        <rFont val="Arial"/>
        <family val="2"/>
      </rPr>
      <t>AL5AD1</t>
    </r>
  </si>
  <si>
    <r>
      <rPr>
        <sz val="9"/>
        <rFont val="Arial"/>
        <family val="2"/>
      </rPr>
      <t>Hiway 51, 1st to Reed Creek</t>
    </r>
  </si>
  <si>
    <r>
      <rPr>
        <sz val="10"/>
        <rFont val="Arial"/>
        <family val="2"/>
      </rPr>
      <t>N34 22.779 W82 56.333</t>
    </r>
  </si>
  <si>
    <r>
      <rPr>
        <sz val="10"/>
        <rFont val="Arial"/>
        <family val="2"/>
      </rPr>
      <t>B2SD1</t>
    </r>
  </si>
  <si>
    <r>
      <rPr>
        <sz val="10"/>
        <rFont val="Arial"/>
        <family val="2"/>
      </rPr>
      <t>N34 22.766 W82 56.374</t>
    </r>
  </si>
  <si>
    <r>
      <rPr>
        <sz val="9"/>
        <rFont val="Arial"/>
        <family val="2"/>
      </rPr>
      <t>B2NDS1</t>
    </r>
  </si>
  <si>
    <r>
      <rPr>
        <sz val="10"/>
        <rFont val="Arial"/>
        <family val="2"/>
      </rPr>
      <t>B2SDS1</t>
    </r>
  </si>
  <si>
    <r>
      <rPr>
        <sz val="10"/>
        <rFont val="Arial"/>
        <family val="2"/>
      </rPr>
      <t>B2SDS2</t>
    </r>
  </si>
  <si>
    <r>
      <rPr>
        <sz val="9"/>
        <rFont val="Arial"/>
        <family val="2"/>
      </rPr>
      <t>B2NDS2</t>
    </r>
  </si>
  <si>
    <r>
      <rPr>
        <sz val="10"/>
        <rFont val="Arial"/>
        <family val="2"/>
      </rPr>
      <t>B2NUS1</t>
    </r>
  </si>
  <si>
    <r>
      <rPr>
        <sz val="10"/>
        <rFont val="Arial"/>
        <family val="2"/>
      </rPr>
      <t>B2SUS1</t>
    </r>
  </si>
  <si>
    <r>
      <rPr>
        <sz val="10"/>
        <rFont val="Arial"/>
        <family val="2"/>
      </rPr>
      <t>B2SUS2</t>
    </r>
  </si>
  <si>
    <r>
      <rPr>
        <sz val="10"/>
        <rFont val="Arial"/>
        <family val="2"/>
      </rPr>
      <t>B2NUS2</t>
    </r>
  </si>
  <si>
    <r>
      <rPr>
        <sz val="10"/>
        <rFont val="Arial"/>
        <family val="2"/>
      </rPr>
      <t>B2SU1</t>
    </r>
  </si>
  <si>
    <r>
      <rPr>
        <sz val="10"/>
        <rFont val="Arial"/>
        <family val="2"/>
      </rPr>
      <t>AL5AU1</t>
    </r>
  </si>
  <si>
    <r>
      <rPr>
        <sz val="10"/>
        <rFont val="Arial"/>
        <family val="2"/>
      </rPr>
      <t>N34 22.758 W82 56.503</t>
    </r>
  </si>
  <si>
    <r>
      <rPr>
        <sz val="10"/>
        <rFont val="Arial"/>
        <family val="2"/>
      </rPr>
      <t>B1SD1</t>
    </r>
  </si>
  <si>
    <r>
      <rPr>
        <sz val="9"/>
        <rFont val="Arial"/>
        <family val="2"/>
      </rPr>
      <t>Highway 51 to Bowersville</t>
    </r>
  </si>
  <si>
    <r>
      <rPr>
        <sz val="10"/>
        <rFont val="Arial"/>
        <family val="2"/>
      </rPr>
      <t>AL1AD1</t>
    </r>
  </si>
  <si>
    <r>
      <rPr>
        <sz val="10"/>
        <rFont val="Arial"/>
        <family val="2"/>
      </rPr>
      <t>N34 21.728 W82 57.273</t>
    </r>
  </si>
  <si>
    <r>
      <rPr>
        <sz val="11"/>
        <rFont val="Calibri"/>
        <family val="2"/>
      </rPr>
      <t>N34 21.7, W82 57.3</t>
    </r>
  </si>
  <si>
    <r>
      <rPr>
        <sz val="10"/>
        <rFont val="Arial"/>
        <family val="2"/>
      </rPr>
      <t>B1SSUS1</t>
    </r>
  </si>
  <si>
    <r>
      <rPr>
        <sz val="10"/>
        <rFont val="Arial"/>
        <family val="2"/>
      </rPr>
      <t>AL1AU1</t>
    </r>
  </si>
  <si>
    <r>
      <rPr>
        <sz val="9"/>
        <rFont val="Arial"/>
        <family val="2"/>
      </rPr>
      <t>Highway 51 to Bowersville.</t>
    </r>
  </si>
  <si>
    <r>
      <rPr>
        <sz val="10"/>
        <rFont val="Arial"/>
        <family val="2"/>
      </rPr>
      <t>N34 21.629 W82 57.252</t>
    </r>
  </si>
  <si>
    <r>
      <rPr>
        <sz val="10"/>
        <rFont val="Arial"/>
        <family val="2"/>
      </rPr>
      <t>B1SU1</t>
    </r>
  </si>
  <si>
    <r>
      <rPr>
        <sz val="10"/>
        <rFont val="Arial"/>
        <family val="2"/>
      </rPr>
      <t>S23SMA</t>
    </r>
  </si>
  <si>
    <r>
      <rPr>
        <sz val="9"/>
        <rFont val="Arial"/>
        <family val="2"/>
      </rPr>
      <t>In Front of  Georgia Wildlife / M.</t>
    </r>
  </si>
  <si>
    <r>
      <rPr>
        <sz val="10"/>
        <rFont val="Arial"/>
        <family val="2"/>
      </rPr>
      <t>N34 22.944 W82 55.715</t>
    </r>
  </si>
  <si>
    <t>CONDITION CODES:</t>
  </si>
  <si>
    <t>1 - MISSING</t>
  </si>
  <si>
    <t>2- SEVERE DAMAGE -LEANING MORE THAN 45 DEGREES OR MISSING MORE TNAM 1 SQ FT OF SURFACE AREA</t>
  </si>
  <si>
    <t>3 - RE-LETTER - LETTERING IS EITHER MORE THAN 50% FADED OR MISSING</t>
  </si>
  <si>
    <t>4 - SMALL CRACK OR REPAINT - LESS THAN 1 SQ FT OF SURFACE AREA MISSINF OR MORE THAN 50% FADED</t>
  </si>
  <si>
    <t>5 - GOOD</t>
  </si>
  <si>
    <t>Date:</t>
  </si>
  <si>
    <t>Hours</t>
  </si>
  <si>
    <t>Captain:</t>
  </si>
  <si>
    <t>Certificate #</t>
  </si>
  <si>
    <t>Boat Name</t>
  </si>
  <si>
    <t>Crew 1:</t>
  </si>
  <si>
    <t>Crew 2:</t>
  </si>
  <si>
    <t>Crew 3:</t>
  </si>
  <si>
    <r>
      <rPr>
        <b/>
        <i/>
        <sz val="12"/>
        <rFont val="Arial Unicode MS"/>
        <family val="2"/>
      </rPr>
      <t>Buoy
#</t>
    </r>
  </si>
  <si>
    <r>
      <rPr>
        <b/>
        <i/>
        <sz val="12"/>
        <rFont val="Arial Unicode MS"/>
        <family val="2"/>
      </rPr>
      <t>Buoy ID</t>
    </r>
  </si>
  <si>
    <t>Buoy Type</t>
  </si>
  <si>
    <t>Location</t>
  </si>
  <si>
    <t>Con-dition</t>
  </si>
  <si>
    <t>Observations</t>
  </si>
  <si>
    <t>Purpose</t>
  </si>
  <si>
    <t>Latitude/Longitude</t>
  </si>
  <si>
    <t>Condition 5</t>
  </si>
  <si>
    <t>Total Atons</t>
  </si>
  <si>
    <t>Condition 4</t>
  </si>
  <si>
    <t>Base Credits</t>
  </si>
  <si>
    <t>Condition 3</t>
  </si>
  <si>
    <t>Additional Credits</t>
  </si>
  <si>
    <t>Condition 2</t>
  </si>
  <si>
    <t>Total Credits</t>
  </si>
  <si>
    <t>Condition 1</t>
  </si>
  <si>
    <t>Lake Hartwell Zone 1A</t>
  </si>
  <si>
    <t>United States Power Squadrons</t>
  </si>
  <si>
    <t>District 26</t>
  </si>
  <si>
    <t>Cooperative Charting Program</t>
  </si>
  <si>
    <t>Report Sheet</t>
  </si>
  <si>
    <t>Squadron Name:</t>
  </si>
  <si>
    <t>Lake Hartwell Sail &amp; Power Sqd</t>
  </si>
  <si>
    <t>Squadron #:</t>
  </si>
  <si>
    <t>Coop Charting Chairperson:</t>
  </si>
  <si>
    <t>Stone Moss</t>
  </si>
  <si>
    <t>USPS Certificate #:</t>
  </si>
  <si>
    <t>E308388</t>
  </si>
  <si>
    <t>Email:</t>
  </si>
  <si>
    <t>stone.moss@gmail.com</t>
  </si>
  <si>
    <t>Date(s) of Field Activity:</t>
  </si>
  <si>
    <r>
      <rPr>
        <b/>
        <sz val="16"/>
        <color indexed="48"/>
        <rFont val="Arial"/>
        <family val="2"/>
        <charset val="1"/>
      </rPr>
      <t xml:space="preserve">Field Activity  Description </t>
    </r>
    <r>
      <rPr>
        <b/>
        <sz val="12"/>
        <color indexed="49"/>
        <rFont val="Arial"/>
        <family val="2"/>
        <charset val="1"/>
      </rPr>
      <t>(check one):</t>
    </r>
  </si>
  <si>
    <t>Location:</t>
  </si>
  <si>
    <t>Nautical Chart Correction</t>
  </si>
  <si>
    <t>Coastal Pilot Revision</t>
  </si>
  <si>
    <t>Depth Survey</t>
  </si>
  <si>
    <t>Range Line Survey</t>
  </si>
  <si>
    <t>X</t>
  </si>
  <si>
    <t>Aton Inspection</t>
  </si>
  <si>
    <r>
      <rPr>
        <b/>
        <sz val="16"/>
        <color indexed="48"/>
        <rFont val="Arial"/>
        <family val="2"/>
        <charset val="1"/>
      </rPr>
      <t xml:space="preserve">Report Information </t>
    </r>
    <r>
      <rPr>
        <b/>
        <sz val="12"/>
        <color indexed="49"/>
        <rFont val="Arial"/>
        <family val="2"/>
        <charset val="1"/>
      </rPr>
      <t>(check one):</t>
    </r>
  </si>
  <si>
    <r>
      <rPr>
        <b/>
        <sz val="16"/>
        <color indexed="48"/>
        <rFont val="Arial"/>
        <family val="2"/>
        <charset val="1"/>
      </rPr>
      <t xml:space="preserve">Organization Activity Reported to </t>
    </r>
    <r>
      <rPr>
        <b/>
        <sz val="12"/>
        <color indexed="49"/>
        <rFont val="Arial"/>
        <family val="2"/>
        <charset val="1"/>
      </rPr>
      <t>(check one):</t>
    </r>
  </si>
  <si>
    <t>Chart</t>
  </si>
  <si>
    <t>NOAH</t>
  </si>
  <si>
    <t>Edition</t>
  </si>
  <si>
    <t>USACE</t>
  </si>
  <si>
    <t>USCG</t>
  </si>
  <si>
    <t>Activity Report</t>
  </si>
  <si>
    <t>Captain</t>
  </si>
  <si>
    <t>Crew</t>
  </si>
  <si>
    <t>Admin</t>
  </si>
  <si>
    <t>All times reported to the nearest 1/4 hour.</t>
  </si>
  <si>
    <t>Time on Water:</t>
  </si>
  <si>
    <t>Time Travel on Land</t>
  </si>
  <si>
    <t>Time in Report Prep:</t>
  </si>
  <si>
    <t>_____</t>
  </si>
  <si>
    <t xml:space="preserve">     _____         </t>
  </si>
  <si>
    <t>Total Time Invested:</t>
  </si>
  <si>
    <t>Person Submitting Report:</t>
  </si>
  <si>
    <t>Danger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</si>
</sst>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mm/dd/yy;@"/>
    <numFmt numFmtId="166" formatCode="[$-409]d\-mmm\-yyyy;@"/>
  </numFmts>
  <fonts count="39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20"/>
      <color rgb="FF000000"/>
      <name val="Arial Rounded MT Bold"/>
      <family val="2"/>
    </font>
    <font>
      <b/>
      <sz val="16"/>
      <color rgb="FF000000"/>
      <name val="Arial Unicode MS"/>
      <family val="2"/>
    </font>
    <font>
      <b/>
      <sz val="16"/>
      <name val="Arial Unicode MS"/>
      <family val="2"/>
    </font>
    <font>
      <sz val="11"/>
      <color rgb="FF000000"/>
      <name val="Calibri"/>
      <family val="2"/>
    </font>
    <font>
      <b/>
      <sz val="12"/>
      <color rgb="FF000000"/>
      <name val="Arial Unicode MS"/>
      <family val="2"/>
    </font>
    <font>
      <b/>
      <sz val="12"/>
      <name val="Arial Unicode MS"/>
      <family val="2"/>
    </font>
    <font>
      <b/>
      <sz val="11"/>
      <color rgb="FF000000"/>
      <name val="Arial"/>
      <family val="2"/>
    </font>
    <font>
      <sz val="12"/>
      <color rgb="FF000000"/>
      <name val="Arial Unicode MS"/>
      <family val="2"/>
    </font>
    <font>
      <b/>
      <i/>
      <sz val="12"/>
      <name val="Arial Unicode MS"/>
      <family val="2"/>
    </font>
    <font>
      <sz val="10"/>
      <color rgb="FF000000"/>
      <name val="Arial Unicode MS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 Unicode MS"/>
      <family val="2"/>
    </font>
    <font>
      <b/>
      <i/>
      <sz val="10"/>
      <name val="Arial Unicode MS"/>
      <family val="2"/>
    </font>
    <font>
      <sz val="11"/>
      <color indexed="8"/>
      <name val="Arial"/>
      <family val="2"/>
      <charset val="1"/>
    </font>
    <font>
      <b/>
      <sz val="24"/>
      <color indexed="48"/>
      <name val="Arial"/>
      <family val="2"/>
      <charset val="1"/>
    </font>
    <font>
      <b/>
      <sz val="24"/>
      <color indexed="10"/>
      <name val="Arial"/>
      <family val="2"/>
      <charset val="1"/>
    </font>
    <font>
      <b/>
      <sz val="20"/>
      <color indexed="48"/>
      <name val="Arial"/>
      <family val="2"/>
      <charset val="1"/>
    </font>
    <font>
      <b/>
      <sz val="16"/>
      <color indexed="48"/>
      <name val="Arial"/>
      <family val="2"/>
      <charset val="1"/>
    </font>
    <font>
      <b/>
      <sz val="18"/>
      <color indexed="48"/>
      <name val="Arial"/>
      <family val="2"/>
      <charset val="1"/>
    </font>
    <font>
      <u/>
      <sz val="11"/>
      <color indexed="30"/>
      <name val="Calibri"/>
      <family val="2"/>
      <charset val="1"/>
    </font>
    <font>
      <u/>
      <sz val="14"/>
      <color indexed="30"/>
      <name val="Calibri"/>
      <family val="2"/>
      <charset val="1"/>
    </font>
    <font>
      <b/>
      <sz val="14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i/>
      <sz val="14"/>
      <color indexed="10"/>
      <name val="Arial"/>
      <family val="2"/>
      <charset val="1"/>
    </font>
    <font>
      <b/>
      <u/>
      <sz val="20"/>
      <color indexed="8"/>
      <name val="Arial"/>
      <family val="2"/>
      <charset val="1"/>
    </font>
    <font>
      <b/>
      <sz val="20"/>
      <color indexed="8"/>
      <name val="Arial"/>
      <family val="2"/>
      <charset val="1"/>
    </font>
    <font>
      <sz val="16"/>
      <color indexed="8"/>
      <name val="Arial"/>
      <family val="2"/>
      <charset val="1"/>
    </font>
    <font>
      <b/>
      <sz val="12"/>
      <color indexed="4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3">
    <xf numFmtId="0" fontId="0" fillId="0" borderId="0"/>
    <xf numFmtId="164" fontId="12" fillId="0" borderId="0"/>
    <xf numFmtId="0" fontId="30" fillId="0" borderId="0" applyNumberFormat="0" applyFill="0" applyBorder="0" applyProtection="0"/>
  </cellStyleXfs>
  <cellXfs count="125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2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5" fontId="13" fillId="2" borderId="9" xfId="1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65" fontId="15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5" fontId="13" fillId="2" borderId="12" xfId="1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165" fontId="13" fillId="2" borderId="15" xfId="1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19" fillId="0" borderId="27" xfId="0" applyFont="1" applyBorder="1" applyAlignment="1">
      <alignment horizontal="center" vertical="center"/>
    </xf>
    <xf numFmtId="1" fontId="20" fillId="0" borderId="28" xfId="0" quotePrefix="1" applyNumberFormat="1" applyFont="1" applyBorder="1" applyAlignment="1">
      <alignment horizontal="center" vertical="center"/>
    </xf>
    <xf numFmtId="1" fontId="20" fillId="0" borderId="29" xfId="0" quotePrefix="1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1" fontId="20" fillId="0" borderId="31" xfId="0" quotePrefix="1" applyNumberFormat="1" applyFont="1" applyBorder="1" applyAlignment="1">
      <alignment horizontal="center" vertical="center"/>
    </xf>
    <xf numFmtId="1" fontId="20" fillId="0" borderId="32" xfId="0" quotePrefix="1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1" fontId="20" fillId="0" borderId="34" xfId="0" quotePrefix="1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1" fontId="20" fillId="0" borderId="32" xfId="0" applyNumberFormat="1" applyFont="1" applyBorder="1" applyAlignment="1">
      <alignment horizontal="center" vertical="center"/>
    </xf>
    <xf numFmtId="1" fontId="20" fillId="0" borderId="3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65" fontId="13" fillId="2" borderId="14" xfId="1" applyNumberFormat="1" applyFont="1" applyFill="1" applyBorder="1" applyAlignment="1">
      <alignment horizontal="center" vertical="center"/>
    </xf>
    <xf numFmtId="165" fontId="13" fillId="2" borderId="15" xfId="1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4" fontId="23" fillId="0" borderId="18" xfId="0" applyNumberFormat="1" applyFont="1" applyBorder="1" applyAlignment="1">
      <alignment horizontal="center" wrapText="1"/>
    </xf>
    <xf numFmtId="14" fontId="23" fillId="0" borderId="12" xfId="0" applyNumberFormat="1" applyFont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1" fontId="1" fillId="0" borderId="20" xfId="0" applyNumberFormat="1" applyFont="1" applyBorder="1" applyAlignment="1">
      <alignment horizontal="center" vertical="center" shrinkToFit="1"/>
    </xf>
    <xf numFmtId="1" fontId="1" fillId="0" borderId="23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shrinkToFit="1"/>
    </xf>
    <xf numFmtId="1" fontId="2" fillId="0" borderId="24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14" fontId="10" fillId="0" borderId="6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65" fontId="13" fillId="2" borderId="8" xfId="1" applyNumberFormat="1" applyFont="1" applyFill="1" applyBorder="1" applyAlignment="1">
      <alignment horizontal="center" vertical="center"/>
    </xf>
    <xf numFmtId="165" fontId="13" fillId="2" borderId="9" xfId="1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65" fontId="13" fillId="2" borderId="10" xfId="1" applyNumberFormat="1" applyFont="1" applyFill="1" applyBorder="1" applyAlignment="1">
      <alignment horizontal="center" vertical="center"/>
    </xf>
    <xf numFmtId="165" fontId="13" fillId="2" borderId="11" xfId="1" applyNumberFormat="1" applyFont="1" applyFill="1" applyBorder="1" applyAlignment="1">
      <alignment horizontal="center" vertical="center"/>
    </xf>
    <xf numFmtId="165" fontId="13" fillId="2" borderId="12" xfId="1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3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37" xfId="0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36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31" fillId="0" borderId="37" xfId="2" applyNumberFormat="1" applyFont="1" applyFill="1" applyBorder="1" applyAlignment="1" applyProtection="1">
      <alignment horizontal="center"/>
    </xf>
    <xf numFmtId="0" fontId="28" fillId="0" borderId="0" xfId="0" applyFont="1" applyAlignment="1">
      <alignment horizontal="center"/>
    </xf>
    <xf numFmtId="166" fontId="24" fillId="0" borderId="36" xfId="0" applyNumberFormat="1" applyFont="1" applyBorder="1" applyAlignment="1">
      <alignment horizontal="center"/>
    </xf>
    <xf numFmtId="0" fontId="24" fillId="0" borderId="36" xfId="0" applyFont="1" applyBorder="1"/>
    <xf numFmtId="0" fontId="32" fillId="0" borderId="0" xfId="0" applyFont="1" applyAlignment="1">
      <alignment horizontal="left"/>
    </xf>
    <xf numFmtId="0" fontId="24" fillId="0" borderId="36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24" fillId="0" borderId="36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2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/>
    <xf numFmtId="0" fontId="37" fillId="0" borderId="36" xfId="0" applyFont="1" applyBorder="1" applyAlignment="1">
      <alignment horizontal="center"/>
    </xf>
    <xf numFmtId="0" fontId="32" fillId="0" borderId="0" xfId="0" applyFont="1" applyAlignment="1">
      <alignment horizontal="right"/>
    </xf>
    <xf numFmtId="166" fontId="37" fillId="0" borderId="36" xfId="0" applyNumberFormat="1" applyFont="1" applyBorder="1" applyAlignment="1">
      <alignment horizontal="center"/>
    </xf>
  </cellXfs>
  <cellStyles count="3">
    <cellStyle name="Excel Built-in Normal" xfId="1" xr:uid="{F26C7D2C-3CC1-4AB5-935F-C316B30D9380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167640</xdr:rowOff>
    </xdr:from>
    <xdr:to>
      <xdr:col>4</xdr:col>
      <xdr:colOff>53340</xdr:colOff>
      <xdr:row>12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21B766-7B4B-4665-89D3-84009546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67640"/>
          <a:ext cx="2308860" cy="2011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one.mo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5"/>
  <sheetViews>
    <sheetView tabSelected="1" zoomScaleNormal="100" zoomScaleSheetLayoutView="100" workbookViewId="0">
      <selection activeCell="C42" sqref="C42"/>
    </sheetView>
  </sheetViews>
  <sheetFormatPr defaultRowHeight="13.2"/>
  <cols>
    <col min="1" max="1" width="9.33203125" customWidth="1"/>
    <col min="2" max="2" width="19.77734375" customWidth="1"/>
    <col min="3" max="3" width="24.44140625" customWidth="1"/>
    <col min="4" max="4" width="30.109375" customWidth="1"/>
    <col min="5" max="5" width="7.44140625" customWidth="1"/>
    <col min="6" max="7" width="16.77734375" customWidth="1"/>
  </cols>
  <sheetData>
    <row r="1" spans="1:9" ht="25.8" thickTop="1" thickBot="1">
      <c r="A1" s="70" t="s">
        <v>375</v>
      </c>
      <c r="B1" s="71"/>
      <c r="C1" s="72"/>
      <c r="D1" s="4" t="s">
        <v>350</v>
      </c>
      <c r="E1" s="73"/>
      <c r="F1" s="74"/>
      <c r="G1" s="4" t="s">
        <v>351</v>
      </c>
      <c r="H1" s="5"/>
    </row>
    <row r="2" spans="1:9" s="9" customFormat="1" ht="19.95" customHeight="1" thickBot="1">
      <c r="A2" s="75" t="s">
        <v>352</v>
      </c>
      <c r="B2" s="76"/>
      <c r="C2" s="7"/>
      <c r="D2" s="6" t="s">
        <v>353</v>
      </c>
      <c r="E2" s="77"/>
      <c r="F2" s="77"/>
      <c r="G2" s="76" t="s">
        <v>354</v>
      </c>
      <c r="H2" s="78"/>
      <c r="I2" s="8"/>
    </row>
    <row r="3" spans="1:9" s="9" customFormat="1" ht="19.95" customHeight="1" thickBot="1">
      <c r="A3" s="79" t="s">
        <v>355</v>
      </c>
      <c r="B3" s="80"/>
      <c r="C3" s="11"/>
      <c r="D3" s="10" t="s">
        <v>353</v>
      </c>
      <c r="E3" s="81"/>
      <c r="F3" s="81"/>
      <c r="G3" s="82"/>
      <c r="H3" s="83"/>
    </row>
    <row r="4" spans="1:9" s="9" customFormat="1" ht="19.95" customHeight="1" thickBot="1">
      <c r="A4" s="79" t="s">
        <v>356</v>
      </c>
      <c r="B4" s="80"/>
      <c r="C4" s="11"/>
      <c r="D4" s="10" t="s">
        <v>353</v>
      </c>
      <c r="E4" s="81"/>
      <c r="F4" s="81"/>
      <c r="G4" s="84"/>
      <c r="H4" s="85"/>
    </row>
    <row r="5" spans="1:9" s="9" customFormat="1" ht="19.95" customHeight="1" thickBot="1">
      <c r="A5" s="45" t="s">
        <v>357</v>
      </c>
      <c r="B5" s="46"/>
      <c r="C5" s="13"/>
      <c r="D5" s="12" t="s">
        <v>353</v>
      </c>
      <c r="E5" s="47"/>
      <c r="F5" s="47"/>
      <c r="G5" s="48"/>
      <c r="H5" s="49"/>
    </row>
    <row r="6" spans="1:9" ht="15" customHeight="1" thickTop="1" thickBot="1">
      <c r="A6" s="50" t="s">
        <v>358</v>
      </c>
      <c r="B6" s="52" t="s">
        <v>359</v>
      </c>
      <c r="C6" s="14" t="s">
        <v>360</v>
      </c>
      <c r="D6" s="15" t="s">
        <v>361</v>
      </c>
      <c r="E6" s="54" t="s">
        <v>362</v>
      </c>
      <c r="F6" s="56" t="s">
        <v>363</v>
      </c>
      <c r="G6" s="56"/>
      <c r="H6" s="57"/>
    </row>
    <row r="7" spans="1:9" ht="15" customHeight="1" thickBot="1">
      <c r="A7" s="51"/>
      <c r="B7" s="53"/>
      <c r="C7" s="16" t="s">
        <v>364</v>
      </c>
      <c r="D7" s="17" t="s">
        <v>365</v>
      </c>
      <c r="E7" s="55"/>
      <c r="F7" s="58"/>
      <c r="G7" s="58"/>
      <c r="H7" s="59"/>
    </row>
    <row r="8" spans="1:9" ht="15" customHeight="1">
      <c r="A8" s="64">
        <v>1</v>
      </c>
      <c r="B8" s="66" t="s">
        <v>0</v>
      </c>
      <c r="C8" s="18" t="s">
        <v>1</v>
      </c>
      <c r="D8" s="19" t="s">
        <v>2</v>
      </c>
      <c r="E8" s="68"/>
      <c r="F8" s="60"/>
      <c r="G8" s="60"/>
      <c r="H8" s="61"/>
    </row>
    <row r="9" spans="1:9" ht="15" customHeight="1" thickBot="1">
      <c r="A9" s="65"/>
      <c r="B9" s="67"/>
      <c r="C9" s="20" t="s">
        <v>3</v>
      </c>
      <c r="D9" s="21" t="s">
        <v>4</v>
      </c>
      <c r="E9" s="69"/>
      <c r="F9" s="62"/>
      <c r="G9" s="62"/>
      <c r="H9" s="63"/>
    </row>
    <row r="10" spans="1:9" ht="15" customHeight="1">
      <c r="A10" s="64">
        <v>1.1000000000000001</v>
      </c>
      <c r="B10" s="66" t="s">
        <v>5</v>
      </c>
      <c r="C10" s="18" t="s">
        <v>6</v>
      </c>
      <c r="D10" s="19" t="s">
        <v>7</v>
      </c>
      <c r="E10" s="68"/>
      <c r="F10" s="60"/>
      <c r="G10" s="60"/>
      <c r="H10" s="61"/>
    </row>
    <row r="11" spans="1:9" ht="15" customHeight="1" thickBot="1">
      <c r="A11" s="65"/>
      <c r="B11" s="67"/>
      <c r="C11" s="20" t="s">
        <v>8</v>
      </c>
      <c r="D11" s="21"/>
      <c r="E11" s="69"/>
      <c r="F11" s="62"/>
      <c r="G11" s="62"/>
      <c r="H11" s="63"/>
    </row>
    <row r="12" spans="1:9" ht="15" customHeight="1">
      <c r="A12" s="64">
        <v>2</v>
      </c>
      <c r="B12" s="66" t="s">
        <v>9</v>
      </c>
      <c r="C12" s="18" t="s">
        <v>10</v>
      </c>
      <c r="D12" s="19"/>
      <c r="E12" s="68"/>
      <c r="F12" s="60"/>
      <c r="G12" s="60"/>
      <c r="H12" s="61"/>
    </row>
    <row r="13" spans="1:9" ht="15" customHeight="1" thickBot="1">
      <c r="A13" s="65"/>
      <c r="B13" s="67"/>
      <c r="C13" s="20" t="s">
        <v>11</v>
      </c>
      <c r="D13" s="21" t="s">
        <v>12</v>
      </c>
      <c r="E13" s="69"/>
      <c r="F13" s="62"/>
      <c r="G13" s="62"/>
      <c r="H13" s="63"/>
    </row>
    <row r="14" spans="1:9" ht="15" customHeight="1">
      <c r="A14" s="64">
        <v>3</v>
      </c>
      <c r="B14" s="66" t="s">
        <v>13</v>
      </c>
      <c r="C14" s="18" t="s">
        <v>10</v>
      </c>
      <c r="D14" s="19"/>
      <c r="E14" s="68"/>
      <c r="F14" s="60"/>
      <c r="G14" s="60"/>
      <c r="H14" s="61"/>
    </row>
    <row r="15" spans="1:9" ht="15" customHeight="1" thickBot="1">
      <c r="A15" s="65"/>
      <c r="B15" s="67"/>
      <c r="C15" s="20" t="s">
        <v>11</v>
      </c>
      <c r="D15" s="21" t="s">
        <v>14</v>
      </c>
      <c r="E15" s="69"/>
      <c r="F15" s="62"/>
      <c r="G15" s="62"/>
      <c r="H15" s="63"/>
    </row>
    <row r="16" spans="1:9" ht="15" customHeight="1">
      <c r="A16" s="64">
        <v>4</v>
      </c>
      <c r="B16" s="66" t="s">
        <v>15</v>
      </c>
      <c r="C16" s="18" t="s">
        <v>6</v>
      </c>
      <c r="D16" s="19" t="s">
        <v>16</v>
      </c>
      <c r="E16" s="68"/>
      <c r="F16" s="60"/>
      <c r="G16" s="60"/>
      <c r="H16" s="61"/>
    </row>
    <row r="17" spans="1:8" ht="15" customHeight="1" thickBot="1">
      <c r="A17" s="65"/>
      <c r="B17" s="67"/>
      <c r="C17" s="20" t="s">
        <v>17</v>
      </c>
      <c r="D17" s="21" t="s">
        <v>18</v>
      </c>
      <c r="E17" s="69"/>
      <c r="F17" s="62"/>
      <c r="G17" s="62"/>
      <c r="H17" s="63"/>
    </row>
    <row r="18" spans="1:8" ht="15" customHeight="1">
      <c r="A18" s="64">
        <v>5</v>
      </c>
      <c r="B18" s="66" t="s">
        <v>19</v>
      </c>
      <c r="C18" s="18" t="s">
        <v>6</v>
      </c>
      <c r="D18" s="19" t="s">
        <v>20</v>
      </c>
      <c r="E18" s="68"/>
      <c r="F18" s="60"/>
      <c r="G18" s="60"/>
      <c r="H18" s="61"/>
    </row>
    <row r="19" spans="1:8" ht="15" customHeight="1" thickBot="1">
      <c r="A19" s="65"/>
      <c r="B19" s="67"/>
      <c r="C19" s="20" t="s">
        <v>21</v>
      </c>
      <c r="D19" s="21" t="s">
        <v>22</v>
      </c>
      <c r="E19" s="69"/>
      <c r="F19" s="62"/>
      <c r="G19" s="62"/>
      <c r="H19" s="63"/>
    </row>
    <row r="20" spans="1:8" ht="15" customHeight="1">
      <c r="A20" s="64">
        <v>6</v>
      </c>
      <c r="B20" s="66" t="s">
        <v>23</v>
      </c>
      <c r="C20" s="18" t="s">
        <v>6</v>
      </c>
      <c r="D20" s="19" t="s">
        <v>20</v>
      </c>
      <c r="E20" s="68"/>
      <c r="F20" s="60"/>
      <c r="G20" s="60"/>
      <c r="H20" s="61"/>
    </row>
    <row r="21" spans="1:8" ht="15" customHeight="1" thickBot="1">
      <c r="A21" s="65"/>
      <c r="B21" s="67"/>
      <c r="C21" s="20" t="s">
        <v>21</v>
      </c>
      <c r="D21" s="21" t="s">
        <v>24</v>
      </c>
      <c r="E21" s="69"/>
      <c r="F21" s="62"/>
      <c r="G21" s="62"/>
      <c r="H21" s="63"/>
    </row>
    <row r="22" spans="1:8" ht="15" customHeight="1">
      <c r="A22" s="64">
        <v>7</v>
      </c>
      <c r="B22" s="66" t="s">
        <v>25</v>
      </c>
      <c r="C22" s="18" t="s">
        <v>6</v>
      </c>
      <c r="D22" s="19" t="s">
        <v>20</v>
      </c>
      <c r="E22" s="68"/>
      <c r="F22" s="60"/>
      <c r="G22" s="60"/>
      <c r="H22" s="61"/>
    </row>
    <row r="23" spans="1:8" ht="15" customHeight="1" thickBot="1">
      <c r="A23" s="65"/>
      <c r="B23" s="67"/>
      <c r="C23" s="20" t="s">
        <v>21</v>
      </c>
      <c r="D23" s="21" t="s">
        <v>26</v>
      </c>
      <c r="E23" s="69"/>
      <c r="F23" s="62"/>
      <c r="G23" s="62"/>
      <c r="H23" s="63"/>
    </row>
    <row r="24" spans="1:8" ht="15" customHeight="1">
      <c r="A24" s="64">
        <v>8</v>
      </c>
      <c r="B24" s="66" t="s">
        <v>27</v>
      </c>
      <c r="C24" s="18" t="s">
        <v>28</v>
      </c>
      <c r="D24" s="19"/>
      <c r="E24" s="68"/>
      <c r="F24" s="60"/>
      <c r="G24" s="60"/>
      <c r="H24" s="61"/>
    </row>
    <row r="25" spans="1:8" ht="15" customHeight="1" thickBot="1">
      <c r="A25" s="65"/>
      <c r="B25" s="67"/>
      <c r="C25" s="20" t="s">
        <v>29</v>
      </c>
      <c r="D25" s="21" t="s">
        <v>30</v>
      </c>
      <c r="E25" s="69"/>
      <c r="F25" s="62"/>
      <c r="G25" s="62"/>
      <c r="H25" s="63"/>
    </row>
    <row r="26" spans="1:8" ht="15" customHeight="1">
      <c r="A26" s="64">
        <v>9</v>
      </c>
      <c r="B26" s="66" t="s">
        <v>31</v>
      </c>
      <c r="C26" s="18" t="s">
        <v>28</v>
      </c>
      <c r="D26" s="19"/>
      <c r="E26" s="68"/>
      <c r="F26" s="60"/>
      <c r="G26" s="60"/>
      <c r="H26" s="61"/>
    </row>
    <row r="27" spans="1:8" ht="15" customHeight="1" thickBot="1">
      <c r="A27" s="65"/>
      <c r="B27" s="67"/>
      <c r="C27" s="20" t="s">
        <v>29</v>
      </c>
      <c r="D27" s="21" t="s">
        <v>32</v>
      </c>
      <c r="E27" s="69"/>
      <c r="F27" s="62"/>
      <c r="G27" s="62"/>
      <c r="H27" s="63"/>
    </row>
    <row r="28" spans="1:8" ht="15" customHeight="1">
      <c r="A28" s="64">
        <v>10</v>
      </c>
      <c r="B28" s="66" t="s">
        <v>33</v>
      </c>
      <c r="C28" s="18" t="s">
        <v>6</v>
      </c>
      <c r="D28" s="19"/>
      <c r="E28" s="68"/>
      <c r="F28" s="60"/>
      <c r="G28" s="60"/>
      <c r="H28" s="61"/>
    </row>
    <row r="29" spans="1:8" ht="15" customHeight="1" thickBot="1">
      <c r="A29" s="65"/>
      <c r="B29" s="67"/>
      <c r="C29" s="20" t="s">
        <v>34</v>
      </c>
      <c r="D29" s="21" t="s">
        <v>35</v>
      </c>
      <c r="E29" s="69"/>
      <c r="F29" s="62"/>
      <c r="G29" s="62"/>
      <c r="H29" s="63"/>
    </row>
    <row r="30" spans="1:8" ht="15" customHeight="1">
      <c r="A30" s="64">
        <v>11</v>
      </c>
      <c r="B30" s="66" t="s">
        <v>36</v>
      </c>
      <c r="C30" s="18" t="s">
        <v>6</v>
      </c>
      <c r="D30" s="19"/>
      <c r="E30" s="68"/>
      <c r="F30" s="60"/>
      <c r="G30" s="60"/>
      <c r="H30" s="61"/>
    </row>
    <row r="31" spans="1:8" ht="15" customHeight="1" thickBot="1">
      <c r="A31" s="65"/>
      <c r="B31" s="67"/>
      <c r="C31" s="20" t="s">
        <v>34</v>
      </c>
      <c r="D31" s="21" t="s">
        <v>37</v>
      </c>
      <c r="E31" s="69"/>
      <c r="F31" s="62"/>
      <c r="G31" s="62"/>
      <c r="H31" s="63"/>
    </row>
    <row r="32" spans="1:8" ht="15" customHeight="1">
      <c r="A32" s="64">
        <v>12</v>
      </c>
      <c r="B32" s="66" t="s">
        <v>38</v>
      </c>
      <c r="C32" s="18" t="s">
        <v>6</v>
      </c>
      <c r="D32" s="19" t="s">
        <v>20</v>
      </c>
      <c r="E32" s="68"/>
      <c r="F32" s="60"/>
      <c r="G32" s="60"/>
      <c r="H32" s="61"/>
    </row>
    <row r="33" spans="1:8" ht="15" customHeight="1" thickBot="1">
      <c r="A33" s="65"/>
      <c r="B33" s="67"/>
      <c r="C33" s="20" t="s">
        <v>21</v>
      </c>
      <c r="D33" s="21" t="s">
        <v>39</v>
      </c>
      <c r="E33" s="69"/>
      <c r="F33" s="62"/>
      <c r="G33" s="62"/>
      <c r="H33" s="63"/>
    </row>
    <row r="34" spans="1:8" ht="15" customHeight="1">
      <c r="A34" s="64">
        <v>13</v>
      </c>
      <c r="B34" s="66" t="s">
        <v>40</v>
      </c>
      <c r="C34" s="18" t="s">
        <v>6</v>
      </c>
      <c r="D34" s="19" t="s">
        <v>20</v>
      </c>
      <c r="E34" s="68"/>
      <c r="F34" s="60"/>
      <c r="G34" s="60"/>
      <c r="H34" s="61"/>
    </row>
    <row r="35" spans="1:8" ht="15" customHeight="1" thickBot="1">
      <c r="A35" s="65"/>
      <c r="B35" s="67"/>
      <c r="C35" s="20" t="s">
        <v>21</v>
      </c>
      <c r="D35" s="21" t="s">
        <v>41</v>
      </c>
      <c r="E35" s="69"/>
      <c r="F35" s="62"/>
      <c r="G35" s="62"/>
      <c r="H35" s="63"/>
    </row>
    <row r="36" spans="1:8" ht="15" customHeight="1">
      <c r="A36" s="64">
        <v>14</v>
      </c>
      <c r="B36" s="66" t="s">
        <v>42</v>
      </c>
      <c r="C36" s="18" t="s">
        <v>6</v>
      </c>
      <c r="D36" s="19" t="s">
        <v>20</v>
      </c>
      <c r="E36" s="68"/>
      <c r="F36" s="60"/>
      <c r="G36" s="60"/>
      <c r="H36" s="61"/>
    </row>
    <row r="37" spans="1:8" ht="15" customHeight="1" thickBot="1">
      <c r="A37" s="65"/>
      <c r="B37" s="67"/>
      <c r="C37" s="20" t="s">
        <v>21</v>
      </c>
      <c r="D37" s="21" t="s">
        <v>43</v>
      </c>
      <c r="E37" s="69"/>
      <c r="F37" s="62"/>
      <c r="G37" s="62"/>
      <c r="H37" s="63"/>
    </row>
    <row r="38" spans="1:8" ht="15" customHeight="1">
      <c r="A38" s="64">
        <v>15</v>
      </c>
      <c r="B38" s="66" t="s">
        <v>44</v>
      </c>
      <c r="C38" s="18" t="s">
        <v>6</v>
      </c>
      <c r="D38" s="19" t="s">
        <v>45</v>
      </c>
      <c r="E38" s="68"/>
      <c r="F38" s="60"/>
      <c r="G38" s="60"/>
      <c r="H38" s="61"/>
    </row>
    <row r="39" spans="1:8" ht="15" customHeight="1" thickBot="1">
      <c r="A39" s="65"/>
      <c r="B39" s="67"/>
      <c r="C39" s="20" t="s">
        <v>17</v>
      </c>
      <c r="D39" s="21" t="s">
        <v>46</v>
      </c>
      <c r="E39" s="69"/>
      <c r="F39" s="62"/>
      <c r="G39" s="62"/>
      <c r="H39" s="63"/>
    </row>
    <row r="40" spans="1:8" ht="15" customHeight="1">
      <c r="A40" s="64">
        <v>16</v>
      </c>
      <c r="B40" s="66" t="s">
        <v>47</v>
      </c>
      <c r="C40" s="18" t="s">
        <v>6</v>
      </c>
      <c r="D40" s="19" t="s">
        <v>48</v>
      </c>
      <c r="E40" s="68"/>
      <c r="F40" s="60"/>
      <c r="G40" s="60"/>
      <c r="H40" s="61"/>
    </row>
    <row r="41" spans="1:8" ht="15" customHeight="1" thickBot="1">
      <c r="A41" s="65"/>
      <c r="B41" s="67"/>
      <c r="C41" s="20" t="s">
        <v>17</v>
      </c>
      <c r="D41" s="21" t="s">
        <v>49</v>
      </c>
      <c r="E41" s="69"/>
      <c r="F41" s="62"/>
      <c r="G41" s="62"/>
      <c r="H41" s="63"/>
    </row>
    <row r="42" spans="1:8" ht="15" customHeight="1">
      <c r="A42" s="64">
        <v>21</v>
      </c>
      <c r="B42" s="66" t="s">
        <v>50</v>
      </c>
      <c r="C42" s="18" t="s">
        <v>417</v>
      </c>
      <c r="D42" s="19"/>
      <c r="E42" s="68"/>
      <c r="F42" s="60"/>
      <c r="G42" s="60"/>
      <c r="H42" s="61"/>
    </row>
    <row r="43" spans="1:8" ht="15" customHeight="1" thickBot="1">
      <c r="A43" s="65"/>
      <c r="B43" s="67"/>
      <c r="C43" s="20" t="s">
        <v>11</v>
      </c>
      <c r="D43" s="21" t="s">
        <v>51</v>
      </c>
      <c r="E43" s="69"/>
      <c r="F43" s="62"/>
      <c r="G43" s="62"/>
      <c r="H43" s="63"/>
    </row>
    <row r="44" spans="1:8" ht="15" customHeight="1">
      <c r="A44" s="64">
        <v>22</v>
      </c>
      <c r="B44" s="66" t="s">
        <v>52</v>
      </c>
      <c r="C44" s="18" t="s">
        <v>28</v>
      </c>
      <c r="D44" s="19"/>
      <c r="E44" s="68"/>
      <c r="F44" s="60"/>
      <c r="G44" s="60"/>
      <c r="H44" s="61"/>
    </row>
    <row r="45" spans="1:8" ht="15" customHeight="1" thickBot="1">
      <c r="A45" s="65"/>
      <c r="B45" s="67"/>
      <c r="C45" s="20" t="s">
        <v>29</v>
      </c>
      <c r="D45" s="21" t="s">
        <v>53</v>
      </c>
      <c r="E45" s="69"/>
      <c r="F45" s="62"/>
      <c r="G45" s="62"/>
      <c r="H45" s="63"/>
    </row>
    <row r="46" spans="1:8" ht="15" customHeight="1">
      <c r="A46" s="64">
        <v>23</v>
      </c>
      <c r="B46" s="66" t="s">
        <v>54</v>
      </c>
      <c r="C46" s="18" t="s">
        <v>10</v>
      </c>
      <c r="D46" s="19"/>
      <c r="E46" s="68"/>
      <c r="F46" s="60"/>
      <c r="G46" s="60"/>
      <c r="H46" s="61"/>
    </row>
    <row r="47" spans="1:8" ht="15" customHeight="1" thickBot="1">
      <c r="A47" s="65"/>
      <c r="B47" s="67"/>
      <c r="C47" s="20" t="s">
        <v>11</v>
      </c>
      <c r="D47" s="21" t="s">
        <v>55</v>
      </c>
      <c r="E47" s="69"/>
      <c r="F47" s="62"/>
      <c r="G47" s="62"/>
      <c r="H47" s="63"/>
    </row>
    <row r="48" spans="1:8" ht="15" customHeight="1">
      <c r="A48" s="64">
        <v>24</v>
      </c>
      <c r="B48" s="66" t="s">
        <v>56</v>
      </c>
      <c r="C48" s="18" t="s">
        <v>10</v>
      </c>
      <c r="D48" s="19"/>
      <c r="E48" s="68"/>
      <c r="F48" s="60"/>
      <c r="G48" s="60"/>
      <c r="H48" s="61"/>
    </row>
    <row r="49" spans="1:8" ht="15" customHeight="1" thickBot="1">
      <c r="A49" s="65"/>
      <c r="B49" s="67"/>
      <c r="C49" s="20" t="s">
        <v>11</v>
      </c>
      <c r="D49" s="21" t="s">
        <v>57</v>
      </c>
      <c r="E49" s="69"/>
      <c r="F49" s="62"/>
      <c r="G49" s="62"/>
      <c r="H49" s="63"/>
    </row>
    <row r="50" spans="1:8" ht="15" customHeight="1">
      <c r="A50" s="64">
        <v>25</v>
      </c>
      <c r="B50" s="66" t="s">
        <v>58</v>
      </c>
      <c r="C50" s="18" t="s">
        <v>28</v>
      </c>
      <c r="D50" s="19"/>
      <c r="E50" s="68"/>
      <c r="F50" s="60"/>
      <c r="G50" s="60"/>
      <c r="H50" s="61"/>
    </row>
    <row r="51" spans="1:8" ht="15" customHeight="1" thickBot="1">
      <c r="A51" s="65"/>
      <c r="B51" s="67"/>
      <c r="C51" s="20" t="s">
        <v>29</v>
      </c>
      <c r="D51" s="21" t="s">
        <v>59</v>
      </c>
      <c r="E51" s="69"/>
      <c r="F51" s="62"/>
      <c r="G51" s="62"/>
      <c r="H51" s="63"/>
    </row>
    <row r="52" spans="1:8" ht="15" customHeight="1">
      <c r="A52" s="64">
        <v>26</v>
      </c>
      <c r="B52" s="66" t="s">
        <v>60</v>
      </c>
      <c r="C52" s="18" t="s">
        <v>28</v>
      </c>
      <c r="D52" s="19"/>
      <c r="E52" s="68"/>
      <c r="F52" s="60"/>
      <c r="G52" s="60"/>
      <c r="H52" s="61"/>
    </row>
    <row r="53" spans="1:8" ht="15" customHeight="1" thickBot="1">
      <c r="A53" s="65"/>
      <c r="B53" s="67"/>
      <c r="C53" s="20" t="s">
        <v>29</v>
      </c>
      <c r="D53" s="21" t="s">
        <v>61</v>
      </c>
      <c r="E53" s="69"/>
      <c r="F53" s="62"/>
      <c r="G53" s="62"/>
      <c r="H53" s="63"/>
    </row>
    <row r="54" spans="1:8" ht="15" customHeight="1">
      <c r="A54" s="64">
        <v>263</v>
      </c>
      <c r="B54" s="66" t="s">
        <v>62</v>
      </c>
      <c r="C54" s="18" t="s">
        <v>3</v>
      </c>
      <c r="D54" s="19"/>
      <c r="E54" s="68"/>
      <c r="F54" s="60"/>
      <c r="G54" s="60"/>
      <c r="H54" s="61"/>
    </row>
    <row r="55" spans="1:8" ht="15" customHeight="1" thickBot="1">
      <c r="A55" s="65"/>
      <c r="B55" s="67"/>
      <c r="C55" s="20" t="s">
        <v>1</v>
      </c>
      <c r="D55" s="21" t="s">
        <v>63</v>
      </c>
      <c r="E55" s="69"/>
      <c r="F55" s="62"/>
      <c r="G55" s="62"/>
      <c r="H55" s="63"/>
    </row>
    <row r="56" spans="1:8" ht="15" customHeight="1">
      <c r="A56" s="64">
        <v>264</v>
      </c>
      <c r="B56" s="66" t="s">
        <v>64</v>
      </c>
      <c r="C56" s="18" t="s">
        <v>6</v>
      </c>
      <c r="D56" s="19"/>
      <c r="E56" s="68"/>
      <c r="F56" s="60"/>
      <c r="G56" s="60"/>
      <c r="H56" s="61"/>
    </row>
    <row r="57" spans="1:8" ht="15" customHeight="1" thickBot="1">
      <c r="A57" s="65"/>
      <c r="B57" s="67"/>
      <c r="C57" s="20" t="s">
        <v>34</v>
      </c>
      <c r="D57" s="21" t="s">
        <v>65</v>
      </c>
      <c r="E57" s="69"/>
      <c r="F57" s="62"/>
      <c r="G57" s="62"/>
      <c r="H57" s="63"/>
    </row>
    <row r="58" spans="1:8" ht="15" customHeight="1">
      <c r="A58" s="64">
        <v>265</v>
      </c>
      <c r="B58" s="66" t="s">
        <v>66</v>
      </c>
      <c r="C58" s="18" t="s">
        <v>6</v>
      </c>
      <c r="D58" s="19" t="s">
        <v>67</v>
      </c>
      <c r="E58" s="68"/>
      <c r="F58" s="60"/>
      <c r="G58" s="60"/>
      <c r="H58" s="61"/>
    </row>
    <row r="59" spans="1:8" ht="15" customHeight="1" thickBot="1">
      <c r="A59" s="65"/>
      <c r="B59" s="67"/>
      <c r="C59" s="20" t="s">
        <v>21</v>
      </c>
      <c r="D59" s="21" t="s">
        <v>68</v>
      </c>
      <c r="E59" s="69"/>
      <c r="F59" s="62"/>
      <c r="G59" s="62"/>
      <c r="H59" s="63"/>
    </row>
    <row r="60" spans="1:8" ht="15" customHeight="1">
      <c r="A60" s="64">
        <v>266</v>
      </c>
      <c r="B60" s="66" t="s">
        <v>69</v>
      </c>
      <c r="C60" s="18" t="s">
        <v>6</v>
      </c>
      <c r="D60" s="19"/>
      <c r="E60" s="68"/>
      <c r="F60" s="60"/>
      <c r="G60" s="60"/>
      <c r="H60" s="61"/>
    </row>
    <row r="61" spans="1:8" ht="15" customHeight="1" thickBot="1">
      <c r="A61" s="65"/>
      <c r="B61" s="67"/>
      <c r="C61" s="20" t="s">
        <v>34</v>
      </c>
      <c r="D61" s="21" t="s">
        <v>70</v>
      </c>
      <c r="E61" s="69"/>
      <c r="F61" s="62"/>
      <c r="G61" s="62"/>
      <c r="H61" s="63"/>
    </row>
    <row r="62" spans="1:8" ht="15" customHeight="1">
      <c r="A62" s="64">
        <v>27</v>
      </c>
      <c r="B62" s="66" t="s">
        <v>71</v>
      </c>
      <c r="C62" s="18" t="s">
        <v>10</v>
      </c>
      <c r="D62" s="19"/>
      <c r="E62" s="68"/>
      <c r="F62" s="60"/>
      <c r="G62" s="60"/>
      <c r="H62" s="61"/>
    </row>
    <row r="63" spans="1:8" ht="15" customHeight="1" thickBot="1">
      <c r="A63" s="65"/>
      <c r="B63" s="67"/>
      <c r="C63" s="20" t="s">
        <v>11</v>
      </c>
      <c r="D63" s="21" t="s">
        <v>72</v>
      </c>
      <c r="E63" s="69"/>
      <c r="F63" s="62"/>
      <c r="G63" s="62"/>
      <c r="H63" s="63"/>
    </row>
    <row r="64" spans="1:8" ht="15" customHeight="1">
      <c r="A64" s="64">
        <v>28</v>
      </c>
      <c r="B64" s="66" t="s">
        <v>73</v>
      </c>
      <c r="C64" s="18" t="s">
        <v>6</v>
      </c>
      <c r="D64" s="19"/>
      <c r="E64" s="68"/>
      <c r="F64" s="60"/>
      <c r="G64" s="60"/>
      <c r="H64" s="61"/>
    </row>
    <row r="65" spans="1:8" ht="15" customHeight="1" thickBot="1">
      <c r="A65" s="65"/>
      <c r="B65" s="67"/>
      <c r="C65" s="20" t="s">
        <v>8</v>
      </c>
      <c r="D65" s="21" t="s">
        <v>74</v>
      </c>
      <c r="E65" s="69"/>
      <c r="F65" s="62"/>
      <c r="G65" s="62"/>
      <c r="H65" s="63"/>
    </row>
    <row r="66" spans="1:8" ht="15" customHeight="1">
      <c r="A66" s="64">
        <v>29</v>
      </c>
      <c r="B66" s="66" t="s">
        <v>75</v>
      </c>
      <c r="C66" s="18" t="s">
        <v>6</v>
      </c>
      <c r="D66" s="19" t="s">
        <v>76</v>
      </c>
      <c r="E66" s="68"/>
      <c r="F66" s="60"/>
      <c r="G66" s="60"/>
      <c r="H66" s="61"/>
    </row>
    <row r="67" spans="1:8" ht="15" customHeight="1" thickBot="1">
      <c r="A67" s="65"/>
      <c r="B67" s="67"/>
      <c r="C67" s="20" t="s">
        <v>17</v>
      </c>
      <c r="D67" s="21" t="s">
        <v>77</v>
      </c>
      <c r="E67" s="69"/>
      <c r="F67" s="62"/>
      <c r="G67" s="62"/>
      <c r="H67" s="63"/>
    </row>
    <row r="68" spans="1:8" ht="15" customHeight="1">
      <c r="A68" s="64">
        <v>30</v>
      </c>
      <c r="B68" s="66" t="s">
        <v>78</v>
      </c>
      <c r="C68" s="18" t="s">
        <v>28</v>
      </c>
      <c r="D68" s="19"/>
      <c r="E68" s="68"/>
      <c r="F68" s="60"/>
      <c r="G68" s="60"/>
      <c r="H68" s="61"/>
    </row>
    <row r="69" spans="1:8" ht="15" customHeight="1" thickBot="1">
      <c r="A69" s="65"/>
      <c r="B69" s="67"/>
      <c r="C69" s="20" t="s">
        <v>29</v>
      </c>
      <c r="D69" s="21" t="s">
        <v>79</v>
      </c>
      <c r="E69" s="69"/>
      <c r="F69" s="62"/>
      <c r="G69" s="62"/>
      <c r="H69" s="63"/>
    </row>
    <row r="70" spans="1:8" ht="15" customHeight="1">
      <c r="A70" s="64">
        <v>31</v>
      </c>
      <c r="B70" s="66">
        <v>9</v>
      </c>
      <c r="C70" s="18" t="s">
        <v>80</v>
      </c>
      <c r="D70" s="19"/>
      <c r="E70" s="68"/>
      <c r="F70" s="60"/>
      <c r="G70" s="60"/>
      <c r="H70" s="61"/>
    </row>
    <row r="71" spans="1:8" ht="15" customHeight="1" thickBot="1">
      <c r="A71" s="65"/>
      <c r="B71" s="67"/>
      <c r="C71" s="20" t="s">
        <v>11</v>
      </c>
      <c r="D71" s="21" t="s">
        <v>81</v>
      </c>
      <c r="E71" s="69"/>
      <c r="F71" s="62"/>
      <c r="G71" s="62"/>
      <c r="H71" s="63"/>
    </row>
    <row r="72" spans="1:8" ht="15" customHeight="1">
      <c r="A72" s="64">
        <v>32</v>
      </c>
      <c r="B72" s="66" t="s">
        <v>82</v>
      </c>
      <c r="C72" s="18" t="s">
        <v>6</v>
      </c>
      <c r="D72" s="19"/>
      <c r="E72" s="68"/>
      <c r="F72" s="60"/>
      <c r="G72" s="60"/>
      <c r="H72" s="61"/>
    </row>
    <row r="73" spans="1:8" ht="15" customHeight="1" thickBot="1">
      <c r="A73" s="65"/>
      <c r="B73" s="67"/>
      <c r="C73" s="20" t="s">
        <v>83</v>
      </c>
      <c r="D73" s="21" t="s">
        <v>84</v>
      </c>
      <c r="E73" s="69"/>
      <c r="F73" s="62"/>
      <c r="G73" s="62"/>
      <c r="H73" s="63"/>
    </row>
    <row r="74" spans="1:8" ht="15" customHeight="1">
      <c r="A74" s="64">
        <v>33</v>
      </c>
      <c r="B74" s="66" t="s">
        <v>85</v>
      </c>
      <c r="C74" s="18" t="s">
        <v>28</v>
      </c>
      <c r="D74" s="19"/>
      <c r="E74" s="68"/>
      <c r="F74" s="60"/>
      <c r="G74" s="60"/>
      <c r="H74" s="61"/>
    </row>
    <row r="75" spans="1:8" ht="15" customHeight="1" thickBot="1">
      <c r="A75" s="65"/>
      <c r="B75" s="67"/>
      <c r="C75" s="20" t="s">
        <v>29</v>
      </c>
      <c r="D75" s="21" t="s">
        <v>86</v>
      </c>
      <c r="E75" s="69"/>
      <c r="F75" s="62"/>
      <c r="G75" s="62"/>
      <c r="H75" s="63"/>
    </row>
    <row r="76" spans="1:8" ht="15" customHeight="1">
      <c r="A76" s="64">
        <v>34</v>
      </c>
      <c r="B76" s="66" t="s">
        <v>87</v>
      </c>
      <c r="C76" s="18" t="s">
        <v>28</v>
      </c>
      <c r="D76" s="19"/>
      <c r="E76" s="68"/>
      <c r="F76" s="60"/>
      <c r="G76" s="60"/>
      <c r="H76" s="61"/>
    </row>
    <row r="77" spans="1:8" ht="15" customHeight="1" thickBot="1">
      <c r="A77" s="65"/>
      <c r="B77" s="67"/>
      <c r="C77" s="20" t="s">
        <v>29</v>
      </c>
      <c r="D77" s="21" t="s">
        <v>88</v>
      </c>
      <c r="E77" s="69"/>
      <c r="F77" s="62"/>
      <c r="G77" s="62"/>
      <c r="H77" s="63"/>
    </row>
    <row r="78" spans="1:8" ht="15" customHeight="1">
      <c r="A78" s="64">
        <v>35</v>
      </c>
      <c r="B78" s="66" t="s">
        <v>89</v>
      </c>
      <c r="C78" s="18" t="s">
        <v>28</v>
      </c>
      <c r="D78" s="19"/>
      <c r="E78" s="68"/>
      <c r="F78" s="60"/>
      <c r="G78" s="60"/>
      <c r="H78" s="61"/>
    </row>
    <row r="79" spans="1:8" ht="15" customHeight="1" thickBot="1">
      <c r="A79" s="65"/>
      <c r="B79" s="67"/>
      <c r="C79" s="20" t="s">
        <v>29</v>
      </c>
      <c r="D79" s="21" t="s">
        <v>90</v>
      </c>
      <c r="E79" s="69"/>
      <c r="F79" s="62"/>
      <c r="G79" s="62"/>
      <c r="H79" s="63"/>
    </row>
    <row r="80" spans="1:8" ht="15" customHeight="1">
      <c r="A80" s="64">
        <v>35.1</v>
      </c>
      <c r="B80" s="66" t="s">
        <v>91</v>
      </c>
      <c r="C80" s="18" t="s">
        <v>6</v>
      </c>
      <c r="D80" s="19"/>
      <c r="E80" s="68"/>
      <c r="F80" s="60"/>
      <c r="G80" s="60"/>
      <c r="H80" s="61"/>
    </row>
    <row r="81" spans="1:8" ht="15" customHeight="1" thickBot="1">
      <c r="A81" s="65"/>
      <c r="B81" s="67"/>
      <c r="C81" s="20" t="s">
        <v>83</v>
      </c>
      <c r="D81" s="21" t="s">
        <v>92</v>
      </c>
      <c r="E81" s="69"/>
      <c r="F81" s="62"/>
      <c r="G81" s="62"/>
      <c r="H81" s="63"/>
    </row>
    <row r="82" spans="1:8" ht="15" customHeight="1">
      <c r="A82" s="64">
        <v>36</v>
      </c>
      <c r="B82" s="66">
        <v>7</v>
      </c>
      <c r="C82" s="18" t="s">
        <v>80</v>
      </c>
      <c r="D82" s="19"/>
      <c r="E82" s="68"/>
      <c r="F82" s="60"/>
      <c r="G82" s="60"/>
      <c r="H82" s="61"/>
    </row>
    <row r="83" spans="1:8" ht="15" customHeight="1" thickBot="1">
      <c r="A83" s="65"/>
      <c r="B83" s="67"/>
      <c r="C83" s="20" t="s">
        <v>11</v>
      </c>
      <c r="D83" s="21" t="s">
        <v>93</v>
      </c>
      <c r="E83" s="69"/>
      <c r="F83" s="62"/>
      <c r="G83" s="62"/>
      <c r="H83" s="63"/>
    </row>
    <row r="84" spans="1:8" ht="15" customHeight="1">
      <c r="A84" s="64">
        <v>37</v>
      </c>
      <c r="B84" s="66" t="s">
        <v>94</v>
      </c>
      <c r="C84" s="18" t="s">
        <v>28</v>
      </c>
      <c r="D84" s="19"/>
      <c r="E84" s="68"/>
      <c r="F84" s="60"/>
      <c r="G84" s="60"/>
      <c r="H84" s="61"/>
    </row>
    <row r="85" spans="1:8" ht="15" customHeight="1" thickBot="1">
      <c r="A85" s="65"/>
      <c r="B85" s="67"/>
      <c r="C85" s="20" t="s">
        <v>29</v>
      </c>
      <c r="D85" s="21" t="s">
        <v>95</v>
      </c>
      <c r="E85" s="69"/>
      <c r="F85" s="62"/>
      <c r="G85" s="62"/>
      <c r="H85" s="63"/>
    </row>
    <row r="86" spans="1:8" ht="15" customHeight="1">
      <c r="A86" s="64">
        <v>38</v>
      </c>
      <c r="B86" s="66" t="s">
        <v>96</v>
      </c>
      <c r="C86" s="18" t="s">
        <v>80</v>
      </c>
      <c r="D86" s="19"/>
      <c r="E86" s="68"/>
      <c r="F86" s="60"/>
      <c r="G86" s="60"/>
      <c r="H86" s="61"/>
    </row>
    <row r="87" spans="1:8" ht="15" customHeight="1" thickBot="1">
      <c r="A87" s="65"/>
      <c r="B87" s="67"/>
      <c r="C87" s="20" t="s">
        <v>11</v>
      </c>
      <c r="D87" s="21" t="s">
        <v>97</v>
      </c>
      <c r="E87" s="69"/>
      <c r="F87" s="62"/>
      <c r="G87" s="62"/>
      <c r="H87" s="63"/>
    </row>
    <row r="88" spans="1:8" ht="15" customHeight="1">
      <c r="A88" s="64">
        <v>39</v>
      </c>
      <c r="B88" s="66" t="s">
        <v>98</v>
      </c>
      <c r="C88" s="18" t="s">
        <v>80</v>
      </c>
      <c r="D88" s="19" t="s">
        <v>99</v>
      </c>
      <c r="E88" s="68"/>
      <c r="F88" s="60"/>
      <c r="G88" s="60"/>
      <c r="H88" s="61"/>
    </row>
    <row r="89" spans="1:8" ht="15" customHeight="1" thickBot="1">
      <c r="A89" s="65"/>
      <c r="B89" s="67"/>
      <c r="C89" s="20" t="s">
        <v>11</v>
      </c>
      <c r="D89" s="21"/>
      <c r="E89" s="69"/>
      <c r="F89" s="62"/>
      <c r="G89" s="62"/>
      <c r="H89" s="63"/>
    </row>
    <row r="90" spans="1:8" ht="15" customHeight="1">
      <c r="A90" s="64">
        <v>40</v>
      </c>
      <c r="B90" s="66" t="s">
        <v>100</v>
      </c>
      <c r="C90" s="18" t="s">
        <v>28</v>
      </c>
      <c r="D90" s="19"/>
      <c r="E90" s="68"/>
      <c r="F90" s="60"/>
      <c r="G90" s="60"/>
      <c r="H90" s="61"/>
    </row>
    <row r="91" spans="1:8" ht="15" customHeight="1" thickBot="1">
      <c r="A91" s="65"/>
      <c r="B91" s="67"/>
      <c r="C91" s="20" t="s">
        <v>29</v>
      </c>
      <c r="D91" s="21" t="s">
        <v>101</v>
      </c>
      <c r="E91" s="69"/>
      <c r="F91" s="62"/>
      <c r="G91" s="62"/>
      <c r="H91" s="63"/>
    </row>
    <row r="92" spans="1:8" ht="15" customHeight="1">
      <c r="A92" s="64">
        <v>41</v>
      </c>
      <c r="B92" s="66" t="s">
        <v>102</v>
      </c>
      <c r="C92" s="18" t="s">
        <v>6</v>
      </c>
      <c r="D92" s="19" t="s">
        <v>103</v>
      </c>
      <c r="E92" s="68"/>
      <c r="F92" s="60"/>
      <c r="G92" s="60"/>
      <c r="H92" s="61"/>
    </row>
    <row r="93" spans="1:8" ht="15" customHeight="1" thickBot="1">
      <c r="A93" s="65"/>
      <c r="B93" s="67"/>
      <c r="C93" s="20" t="s">
        <v>21</v>
      </c>
      <c r="D93" s="21" t="s">
        <v>104</v>
      </c>
      <c r="E93" s="69"/>
      <c r="F93" s="62"/>
      <c r="G93" s="62"/>
      <c r="H93" s="63"/>
    </row>
    <row r="94" spans="1:8" ht="15" customHeight="1">
      <c r="A94" s="64">
        <v>42</v>
      </c>
      <c r="B94" s="66" t="s">
        <v>105</v>
      </c>
      <c r="C94" s="18" t="s">
        <v>6</v>
      </c>
      <c r="D94" s="19" t="s">
        <v>106</v>
      </c>
      <c r="E94" s="68"/>
      <c r="F94" s="60"/>
      <c r="G94" s="60"/>
      <c r="H94" s="61"/>
    </row>
    <row r="95" spans="1:8" ht="15" customHeight="1" thickBot="1">
      <c r="A95" s="65"/>
      <c r="B95" s="67"/>
      <c r="C95" s="20" t="s">
        <v>21</v>
      </c>
      <c r="D95" s="21" t="s">
        <v>107</v>
      </c>
      <c r="E95" s="69"/>
      <c r="F95" s="62"/>
      <c r="G95" s="62"/>
      <c r="H95" s="63"/>
    </row>
    <row r="96" spans="1:8" ht="15" customHeight="1">
      <c r="A96" s="64">
        <v>43</v>
      </c>
      <c r="B96" s="66" t="s">
        <v>108</v>
      </c>
      <c r="C96" s="18" t="s">
        <v>10</v>
      </c>
      <c r="D96" s="19"/>
      <c r="E96" s="68"/>
      <c r="F96" s="60"/>
      <c r="G96" s="60"/>
      <c r="H96" s="61"/>
    </row>
    <row r="97" spans="1:8" ht="15" customHeight="1" thickBot="1">
      <c r="A97" s="65"/>
      <c r="B97" s="67"/>
      <c r="C97" s="20" t="s">
        <v>11</v>
      </c>
      <c r="D97" s="21" t="s">
        <v>109</v>
      </c>
      <c r="E97" s="69"/>
      <c r="F97" s="62"/>
      <c r="G97" s="62"/>
      <c r="H97" s="63"/>
    </row>
    <row r="98" spans="1:8" ht="15" customHeight="1">
      <c r="A98" s="64">
        <v>44</v>
      </c>
      <c r="B98" s="66" t="s">
        <v>110</v>
      </c>
      <c r="C98" s="18" t="s">
        <v>10</v>
      </c>
      <c r="D98" s="19"/>
      <c r="E98" s="68"/>
      <c r="F98" s="60"/>
      <c r="G98" s="60"/>
      <c r="H98" s="61"/>
    </row>
    <row r="99" spans="1:8" ht="15" customHeight="1" thickBot="1">
      <c r="A99" s="65"/>
      <c r="B99" s="67"/>
      <c r="C99" s="20" t="s">
        <v>11</v>
      </c>
      <c r="D99" s="21" t="s">
        <v>111</v>
      </c>
      <c r="E99" s="69"/>
      <c r="F99" s="62"/>
      <c r="G99" s="62"/>
      <c r="H99" s="63"/>
    </row>
    <row r="100" spans="1:8" ht="15" customHeight="1">
      <c r="A100" s="64">
        <v>45</v>
      </c>
      <c r="B100" s="66" t="s">
        <v>112</v>
      </c>
      <c r="C100" s="18" t="s">
        <v>6</v>
      </c>
      <c r="D100" s="19" t="s">
        <v>113</v>
      </c>
      <c r="E100" s="68"/>
      <c r="F100" s="60"/>
      <c r="G100" s="60"/>
      <c r="H100" s="61"/>
    </row>
    <row r="101" spans="1:8" ht="15" customHeight="1" thickBot="1">
      <c r="A101" s="65"/>
      <c r="B101" s="67"/>
      <c r="C101" s="20" t="s">
        <v>21</v>
      </c>
      <c r="D101" s="21"/>
      <c r="E101" s="69"/>
      <c r="F101" s="62"/>
      <c r="G101" s="62"/>
      <c r="H101" s="63"/>
    </row>
    <row r="102" spans="1:8" ht="15" customHeight="1">
      <c r="A102" s="64">
        <v>46</v>
      </c>
      <c r="B102" s="66" t="s">
        <v>114</v>
      </c>
      <c r="C102" s="18" t="s">
        <v>28</v>
      </c>
      <c r="D102" s="19"/>
      <c r="E102" s="68"/>
      <c r="F102" s="60"/>
      <c r="G102" s="60"/>
      <c r="H102" s="61"/>
    </row>
    <row r="103" spans="1:8" ht="15" customHeight="1" thickBot="1">
      <c r="A103" s="65"/>
      <c r="B103" s="67"/>
      <c r="C103" s="20" t="s">
        <v>29</v>
      </c>
      <c r="D103" s="21" t="s">
        <v>115</v>
      </c>
      <c r="E103" s="69"/>
      <c r="F103" s="62"/>
      <c r="G103" s="62"/>
      <c r="H103" s="63"/>
    </row>
    <row r="104" spans="1:8" ht="15" customHeight="1">
      <c r="A104" s="64">
        <v>47</v>
      </c>
      <c r="B104" s="66" t="s">
        <v>116</v>
      </c>
      <c r="C104" s="18" t="s">
        <v>28</v>
      </c>
      <c r="D104" s="19"/>
      <c r="E104" s="68"/>
      <c r="F104" s="60"/>
      <c r="G104" s="60"/>
      <c r="H104" s="61"/>
    </row>
    <row r="105" spans="1:8" ht="15" customHeight="1" thickBot="1">
      <c r="A105" s="65"/>
      <c r="B105" s="67"/>
      <c r="C105" s="20" t="s">
        <v>29</v>
      </c>
      <c r="D105" s="21" t="s">
        <v>117</v>
      </c>
      <c r="E105" s="69"/>
      <c r="F105" s="62"/>
      <c r="G105" s="62"/>
      <c r="H105" s="63"/>
    </row>
    <row r="106" spans="1:8" ht="15" customHeight="1">
      <c r="A106" s="64">
        <v>48</v>
      </c>
      <c r="B106" s="66" t="s">
        <v>118</v>
      </c>
      <c r="C106" s="18" t="s">
        <v>10</v>
      </c>
      <c r="D106" s="19"/>
      <c r="E106" s="68"/>
      <c r="F106" s="60"/>
      <c r="G106" s="60"/>
      <c r="H106" s="61"/>
    </row>
    <row r="107" spans="1:8" ht="15" customHeight="1" thickBot="1">
      <c r="A107" s="65"/>
      <c r="B107" s="67"/>
      <c r="C107" s="20" t="s">
        <v>11</v>
      </c>
      <c r="D107" s="21" t="s">
        <v>119</v>
      </c>
      <c r="E107" s="69"/>
      <c r="F107" s="62"/>
      <c r="G107" s="62"/>
      <c r="H107" s="63"/>
    </row>
    <row r="108" spans="1:8" ht="15" customHeight="1">
      <c r="A108" s="64">
        <v>49</v>
      </c>
      <c r="B108" s="66" t="s">
        <v>120</v>
      </c>
      <c r="C108" s="18" t="s">
        <v>6</v>
      </c>
      <c r="D108" s="19"/>
      <c r="E108" s="68"/>
      <c r="F108" s="60"/>
      <c r="G108" s="60"/>
      <c r="H108" s="61"/>
    </row>
    <row r="109" spans="1:8" ht="15" customHeight="1" thickBot="1">
      <c r="A109" s="65"/>
      <c r="B109" s="67"/>
      <c r="C109" s="20" t="s">
        <v>121</v>
      </c>
      <c r="D109" s="21" t="s">
        <v>122</v>
      </c>
      <c r="E109" s="69"/>
      <c r="F109" s="62"/>
      <c r="G109" s="62"/>
      <c r="H109" s="63"/>
    </row>
    <row r="110" spans="1:8" ht="15" customHeight="1">
      <c r="A110" s="64">
        <v>50</v>
      </c>
      <c r="B110" s="66" t="s">
        <v>123</v>
      </c>
      <c r="C110" s="18" t="s">
        <v>10</v>
      </c>
      <c r="D110" s="19"/>
      <c r="E110" s="68"/>
      <c r="F110" s="60"/>
      <c r="G110" s="60"/>
      <c r="H110" s="61"/>
    </row>
    <row r="111" spans="1:8" ht="15" customHeight="1" thickBot="1">
      <c r="A111" s="65"/>
      <c r="B111" s="67"/>
      <c r="C111" s="20" t="s">
        <v>11</v>
      </c>
      <c r="D111" s="21" t="s">
        <v>124</v>
      </c>
      <c r="E111" s="69"/>
      <c r="F111" s="62"/>
      <c r="G111" s="62"/>
      <c r="H111" s="63"/>
    </row>
    <row r="112" spans="1:8" ht="15" customHeight="1">
      <c r="A112" s="64">
        <v>51</v>
      </c>
      <c r="B112" s="66" t="s">
        <v>125</v>
      </c>
      <c r="C112" s="18" t="s">
        <v>3</v>
      </c>
      <c r="D112" s="19"/>
      <c r="E112" s="68"/>
      <c r="F112" s="60"/>
      <c r="G112" s="60"/>
      <c r="H112" s="61"/>
    </row>
    <row r="113" spans="1:8" ht="15" customHeight="1" thickBot="1">
      <c r="A113" s="65"/>
      <c r="B113" s="67"/>
      <c r="C113" s="20" t="s">
        <v>1</v>
      </c>
      <c r="D113" s="21" t="s">
        <v>126</v>
      </c>
      <c r="E113" s="69"/>
      <c r="F113" s="62"/>
      <c r="G113" s="62"/>
      <c r="H113" s="63"/>
    </row>
    <row r="114" spans="1:8" ht="15" customHeight="1">
      <c r="A114" s="64">
        <v>52</v>
      </c>
      <c r="B114" s="66" t="s">
        <v>127</v>
      </c>
      <c r="C114" s="18" t="s">
        <v>3</v>
      </c>
      <c r="D114" s="19"/>
      <c r="E114" s="68"/>
      <c r="F114" s="60"/>
      <c r="G114" s="60"/>
      <c r="H114" s="61"/>
    </row>
    <row r="115" spans="1:8" ht="15" customHeight="1" thickBot="1">
      <c r="A115" s="65"/>
      <c r="B115" s="67"/>
      <c r="C115" s="20" t="s">
        <v>1</v>
      </c>
      <c r="D115" s="21" t="s">
        <v>128</v>
      </c>
      <c r="E115" s="69"/>
      <c r="F115" s="62"/>
      <c r="G115" s="62"/>
      <c r="H115" s="63"/>
    </row>
    <row r="116" spans="1:8" ht="15" customHeight="1">
      <c r="A116" s="64">
        <v>53</v>
      </c>
      <c r="B116" s="66" t="s">
        <v>129</v>
      </c>
      <c r="C116" s="18" t="s">
        <v>3</v>
      </c>
      <c r="D116" s="19"/>
      <c r="E116" s="68"/>
      <c r="F116" s="60"/>
      <c r="G116" s="60"/>
      <c r="H116" s="61"/>
    </row>
    <row r="117" spans="1:8" ht="15" customHeight="1" thickBot="1">
      <c r="A117" s="65"/>
      <c r="B117" s="67"/>
      <c r="C117" s="20" t="s">
        <v>1</v>
      </c>
      <c r="D117" s="21" t="s">
        <v>130</v>
      </c>
      <c r="E117" s="69"/>
      <c r="F117" s="62"/>
      <c r="G117" s="62"/>
      <c r="H117" s="63"/>
    </row>
    <row r="118" spans="1:8" ht="15" customHeight="1">
      <c r="A118" s="64">
        <v>54</v>
      </c>
      <c r="B118" s="66" t="s">
        <v>131</v>
      </c>
      <c r="C118" s="18" t="s">
        <v>6</v>
      </c>
      <c r="D118" s="19" t="s">
        <v>132</v>
      </c>
      <c r="E118" s="68"/>
      <c r="F118" s="60"/>
      <c r="G118" s="60"/>
      <c r="H118" s="61"/>
    </row>
    <row r="119" spans="1:8" ht="15" customHeight="1" thickBot="1">
      <c r="A119" s="65"/>
      <c r="B119" s="67"/>
      <c r="C119" s="20" t="s">
        <v>21</v>
      </c>
      <c r="D119" s="21"/>
      <c r="E119" s="69"/>
      <c r="F119" s="62"/>
      <c r="G119" s="62"/>
      <c r="H119" s="63"/>
    </row>
    <row r="120" spans="1:8" ht="15" customHeight="1">
      <c r="A120" s="64">
        <v>55</v>
      </c>
      <c r="B120" s="66" t="s">
        <v>133</v>
      </c>
      <c r="C120" s="18" t="s">
        <v>6</v>
      </c>
      <c r="D120" s="19" t="s">
        <v>134</v>
      </c>
      <c r="E120" s="68"/>
      <c r="F120" s="60"/>
      <c r="G120" s="60"/>
      <c r="H120" s="61"/>
    </row>
    <row r="121" spans="1:8" ht="15" customHeight="1" thickBot="1">
      <c r="A121" s="65"/>
      <c r="B121" s="67"/>
      <c r="C121" s="20" t="s">
        <v>8</v>
      </c>
      <c r="D121" s="21"/>
      <c r="E121" s="69"/>
      <c r="F121" s="62"/>
      <c r="G121" s="62"/>
      <c r="H121" s="63"/>
    </row>
    <row r="122" spans="1:8" ht="15" customHeight="1">
      <c r="A122" s="64">
        <v>57</v>
      </c>
      <c r="B122" s="66" t="s">
        <v>133</v>
      </c>
      <c r="C122" s="18" t="s">
        <v>6</v>
      </c>
      <c r="D122" s="19" t="s">
        <v>134</v>
      </c>
      <c r="E122" s="68"/>
      <c r="F122" s="60"/>
      <c r="G122" s="60"/>
      <c r="H122" s="61"/>
    </row>
    <row r="123" spans="1:8" ht="15" customHeight="1" thickBot="1">
      <c r="A123" s="65"/>
      <c r="B123" s="67"/>
      <c r="C123" s="20" t="s">
        <v>8</v>
      </c>
      <c r="D123" s="21"/>
      <c r="E123" s="69"/>
      <c r="F123" s="62"/>
      <c r="G123" s="62"/>
      <c r="H123" s="63"/>
    </row>
    <row r="124" spans="1:8" ht="15" customHeight="1">
      <c r="A124" s="64">
        <v>59</v>
      </c>
      <c r="B124" s="66" t="s">
        <v>135</v>
      </c>
      <c r="C124" s="18" t="s">
        <v>80</v>
      </c>
      <c r="D124" s="19"/>
      <c r="E124" s="68"/>
      <c r="F124" s="60"/>
      <c r="G124" s="60"/>
      <c r="H124" s="61"/>
    </row>
    <row r="125" spans="1:8" ht="15" customHeight="1" thickBot="1">
      <c r="A125" s="65"/>
      <c r="B125" s="67"/>
      <c r="C125" s="20" t="s">
        <v>11</v>
      </c>
      <c r="D125" s="21" t="s">
        <v>136</v>
      </c>
      <c r="E125" s="69"/>
      <c r="F125" s="62"/>
      <c r="G125" s="62"/>
      <c r="H125" s="63"/>
    </row>
    <row r="126" spans="1:8" ht="15" customHeight="1">
      <c r="A126" s="64">
        <v>60</v>
      </c>
      <c r="B126" s="66" t="s">
        <v>137</v>
      </c>
      <c r="C126" s="18" t="s">
        <v>10</v>
      </c>
      <c r="D126" s="19" t="s">
        <v>99</v>
      </c>
      <c r="E126" s="68"/>
      <c r="F126" s="60"/>
      <c r="G126" s="60"/>
      <c r="H126" s="61"/>
    </row>
    <row r="127" spans="1:8" ht="15" customHeight="1" thickBot="1">
      <c r="A127" s="65"/>
      <c r="B127" s="67"/>
      <c r="C127" s="20" t="s">
        <v>11</v>
      </c>
      <c r="D127" s="21" t="s">
        <v>138</v>
      </c>
      <c r="E127" s="69"/>
      <c r="F127" s="62"/>
      <c r="G127" s="62"/>
      <c r="H127" s="63"/>
    </row>
    <row r="128" spans="1:8" ht="15" customHeight="1">
      <c r="A128" s="64">
        <v>61</v>
      </c>
      <c r="B128" s="66" t="s">
        <v>139</v>
      </c>
      <c r="C128" s="18" t="s">
        <v>28</v>
      </c>
      <c r="D128" s="19"/>
      <c r="E128" s="68"/>
      <c r="F128" s="60"/>
      <c r="G128" s="60"/>
      <c r="H128" s="61"/>
    </row>
    <row r="129" spans="1:8" ht="15" customHeight="1" thickBot="1">
      <c r="A129" s="65"/>
      <c r="B129" s="67"/>
      <c r="C129" s="20" t="s">
        <v>29</v>
      </c>
      <c r="D129" s="21"/>
      <c r="E129" s="69"/>
      <c r="F129" s="62"/>
      <c r="G129" s="62"/>
      <c r="H129" s="63"/>
    </row>
    <row r="130" spans="1:8" ht="15" customHeight="1">
      <c r="A130" s="64">
        <v>65</v>
      </c>
      <c r="B130" s="66" t="s">
        <v>140</v>
      </c>
      <c r="C130" s="18" t="s">
        <v>6</v>
      </c>
      <c r="D130" s="19" t="s">
        <v>141</v>
      </c>
      <c r="E130" s="68"/>
      <c r="F130" s="60"/>
      <c r="G130" s="60"/>
      <c r="H130" s="61"/>
    </row>
    <row r="131" spans="1:8" ht="15" customHeight="1" thickBot="1">
      <c r="A131" s="65"/>
      <c r="B131" s="67"/>
      <c r="C131" s="20" t="s">
        <v>8</v>
      </c>
      <c r="D131" s="21"/>
      <c r="E131" s="69"/>
      <c r="F131" s="62"/>
      <c r="G131" s="62"/>
      <c r="H131" s="63"/>
    </row>
    <row r="132" spans="1:8" ht="15" customHeight="1">
      <c r="A132" s="64">
        <v>66</v>
      </c>
      <c r="B132" s="66" t="s">
        <v>140</v>
      </c>
      <c r="C132" s="18" t="s">
        <v>6</v>
      </c>
      <c r="D132" s="19" t="s">
        <v>141</v>
      </c>
      <c r="E132" s="68"/>
      <c r="F132" s="60"/>
      <c r="G132" s="60"/>
      <c r="H132" s="61"/>
    </row>
    <row r="133" spans="1:8" ht="15" customHeight="1" thickBot="1">
      <c r="A133" s="65"/>
      <c r="B133" s="67"/>
      <c r="C133" s="20" t="s">
        <v>8</v>
      </c>
      <c r="D133" s="21"/>
      <c r="E133" s="69"/>
      <c r="F133" s="62"/>
      <c r="G133" s="62"/>
      <c r="H133" s="63"/>
    </row>
    <row r="134" spans="1:8" ht="15" customHeight="1">
      <c r="A134" s="64">
        <v>70</v>
      </c>
      <c r="B134" s="66" t="s">
        <v>142</v>
      </c>
      <c r="C134" s="18" t="s">
        <v>6</v>
      </c>
      <c r="D134" s="19" t="s">
        <v>143</v>
      </c>
      <c r="E134" s="68"/>
      <c r="F134" s="60"/>
      <c r="G134" s="60"/>
      <c r="H134" s="61"/>
    </row>
    <row r="135" spans="1:8" ht="15" customHeight="1" thickBot="1">
      <c r="A135" s="65"/>
      <c r="B135" s="67"/>
      <c r="C135" s="20" t="s">
        <v>8</v>
      </c>
      <c r="D135" s="21"/>
      <c r="E135" s="69"/>
      <c r="F135" s="62"/>
      <c r="G135" s="62"/>
      <c r="H135" s="63"/>
    </row>
    <row r="136" spans="1:8" ht="15" customHeight="1">
      <c r="A136" s="64">
        <v>71</v>
      </c>
      <c r="B136" s="66" t="s">
        <v>142</v>
      </c>
      <c r="C136" s="18" t="s">
        <v>6</v>
      </c>
      <c r="D136" s="19" t="s">
        <v>143</v>
      </c>
      <c r="E136" s="68"/>
      <c r="F136" s="60"/>
      <c r="G136" s="60"/>
      <c r="H136" s="61"/>
    </row>
    <row r="137" spans="1:8" ht="15" customHeight="1" thickBot="1">
      <c r="A137" s="65"/>
      <c r="B137" s="67"/>
      <c r="C137" s="20" t="s">
        <v>8</v>
      </c>
      <c r="D137" s="21"/>
      <c r="E137" s="69"/>
      <c r="F137" s="62"/>
      <c r="G137" s="62"/>
      <c r="H137" s="63"/>
    </row>
    <row r="138" spans="1:8" ht="15" customHeight="1">
      <c r="A138" s="64">
        <v>72</v>
      </c>
      <c r="B138" s="66" t="s">
        <v>142</v>
      </c>
      <c r="C138" s="18" t="s">
        <v>6</v>
      </c>
      <c r="D138" s="19" t="s">
        <v>143</v>
      </c>
      <c r="E138" s="68"/>
      <c r="F138" s="60"/>
      <c r="G138" s="60"/>
      <c r="H138" s="61"/>
    </row>
    <row r="139" spans="1:8" ht="15" customHeight="1" thickBot="1">
      <c r="A139" s="65"/>
      <c r="B139" s="67"/>
      <c r="C139" s="20" t="s">
        <v>8</v>
      </c>
      <c r="D139" s="21"/>
      <c r="E139" s="69"/>
      <c r="F139" s="62"/>
      <c r="G139" s="62"/>
      <c r="H139" s="63"/>
    </row>
    <row r="140" spans="1:8" ht="15" customHeight="1">
      <c r="A140" s="64">
        <v>73</v>
      </c>
      <c r="B140" s="66" t="s">
        <v>144</v>
      </c>
      <c r="C140" s="18" t="s">
        <v>10</v>
      </c>
      <c r="D140" s="19"/>
      <c r="E140" s="68"/>
      <c r="F140" s="60"/>
      <c r="G140" s="60"/>
      <c r="H140" s="61"/>
    </row>
    <row r="141" spans="1:8" ht="15" customHeight="1" thickBot="1">
      <c r="A141" s="65"/>
      <c r="B141" s="67"/>
      <c r="C141" s="20" t="s">
        <v>11</v>
      </c>
      <c r="D141" s="21" t="s">
        <v>145</v>
      </c>
      <c r="E141" s="69"/>
      <c r="F141" s="62"/>
      <c r="G141" s="62"/>
      <c r="H141" s="63"/>
    </row>
    <row r="142" spans="1:8" ht="15" customHeight="1">
      <c r="A142" s="64">
        <v>74</v>
      </c>
      <c r="B142" s="66" t="s">
        <v>146</v>
      </c>
      <c r="C142" s="18" t="s">
        <v>10</v>
      </c>
      <c r="D142" s="19"/>
      <c r="E142" s="68"/>
      <c r="F142" s="60"/>
      <c r="G142" s="60"/>
      <c r="H142" s="61"/>
    </row>
    <row r="143" spans="1:8" ht="15" customHeight="1" thickBot="1">
      <c r="A143" s="65"/>
      <c r="B143" s="67"/>
      <c r="C143" s="20" t="s">
        <v>11</v>
      </c>
      <c r="D143" s="21" t="s">
        <v>147</v>
      </c>
      <c r="E143" s="69"/>
      <c r="F143" s="62"/>
      <c r="G143" s="62"/>
      <c r="H143" s="63"/>
    </row>
    <row r="144" spans="1:8" ht="15" customHeight="1">
      <c r="A144" s="64">
        <v>75</v>
      </c>
      <c r="B144" s="66" t="s">
        <v>148</v>
      </c>
      <c r="C144" s="18" t="s">
        <v>10</v>
      </c>
      <c r="D144" s="19"/>
      <c r="E144" s="68"/>
      <c r="F144" s="60"/>
      <c r="G144" s="60"/>
      <c r="H144" s="61"/>
    </row>
    <row r="145" spans="1:8" ht="15" customHeight="1" thickBot="1">
      <c r="A145" s="65"/>
      <c r="B145" s="67"/>
      <c r="C145" s="20" t="s">
        <v>11</v>
      </c>
      <c r="D145" s="21" t="s">
        <v>149</v>
      </c>
      <c r="E145" s="69"/>
      <c r="F145" s="62"/>
      <c r="G145" s="62"/>
      <c r="H145" s="63"/>
    </row>
    <row r="146" spans="1:8" ht="15" customHeight="1">
      <c r="A146" s="64">
        <v>76</v>
      </c>
      <c r="B146" s="66" t="s">
        <v>150</v>
      </c>
      <c r="C146" s="18" t="s">
        <v>28</v>
      </c>
      <c r="D146" s="19"/>
      <c r="E146" s="68"/>
      <c r="F146" s="60"/>
      <c r="G146" s="60"/>
      <c r="H146" s="61"/>
    </row>
    <row r="147" spans="1:8" ht="15" customHeight="1" thickBot="1">
      <c r="A147" s="65"/>
      <c r="B147" s="67"/>
      <c r="C147" s="20" t="s">
        <v>29</v>
      </c>
      <c r="D147" s="21" t="s">
        <v>151</v>
      </c>
      <c r="E147" s="69"/>
      <c r="F147" s="62"/>
      <c r="G147" s="62"/>
      <c r="H147" s="63"/>
    </row>
    <row r="148" spans="1:8" ht="15" customHeight="1">
      <c r="A148" s="64">
        <v>77</v>
      </c>
      <c r="B148" s="66" t="s">
        <v>152</v>
      </c>
      <c r="C148" s="18" t="s">
        <v>28</v>
      </c>
      <c r="D148" s="19"/>
      <c r="E148" s="68"/>
      <c r="F148" s="60"/>
      <c r="G148" s="60"/>
      <c r="H148" s="61"/>
    </row>
    <row r="149" spans="1:8" ht="15" customHeight="1" thickBot="1">
      <c r="A149" s="65"/>
      <c r="B149" s="67"/>
      <c r="C149" s="20" t="s">
        <v>29</v>
      </c>
      <c r="D149" s="21" t="s">
        <v>151</v>
      </c>
      <c r="E149" s="69"/>
      <c r="F149" s="62"/>
      <c r="G149" s="62"/>
      <c r="H149" s="63"/>
    </row>
    <row r="150" spans="1:8" ht="15" customHeight="1">
      <c r="A150" s="64">
        <v>78</v>
      </c>
      <c r="B150" s="66" t="s">
        <v>153</v>
      </c>
      <c r="C150" s="18" t="s">
        <v>6</v>
      </c>
      <c r="D150" s="19" t="s">
        <v>154</v>
      </c>
      <c r="E150" s="68"/>
      <c r="F150" s="60"/>
      <c r="G150" s="60"/>
      <c r="H150" s="61"/>
    </row>
    <row r="151" spans="1:8" ht="15" customHeight="1" thickBot="1">
      <c r="A151" s="65"/>
      <c r="B151" s="67"/>
      <c r="C151" s="20" t="s">
        <v>155</v>
      </c>
      <c r="D151" s="21"/>
      <c r="E151" s="69"/>
      <c r="F151" s="62"/>
      <c r="G151" s="62"/>
      <c r="H151" s="63"/>
    </row>
    <row r="152" spans="1:8" ht="15" customHeight="1">
      <c r="A152" s="64">
        <v>79</v>
      </c>
      <c r="B152" s="66" t="s">
        <v>156</v>
      </c>
      <c r="C152" s="18" t="s">
        <v>6</v>
      </c>
      <c r="D152" s="19" t="s">
        <v>157</v>
      </c>
      <c r="E152" s="68"/>
      <c r="F152" s="60"/>
      <c r="G152" s="60"/>
      <c r="H152" s="61"/>
    </row>
    <row r="153" spans="1:8" ht="15" customHeight="1" thickBot="1">
      <c r="A153" s="65"/>
      <c r="B153" s="67"/>
      <c r="C153" s="20" t="s">
        <v>158</v>
      </c>
      <c r="D153" s="21" t="s">
        <v>159</v>
      </c>
      <c r="E153" s="69"/>
      <c r="F153" s="62"/>
      <c r="G153" s="62"/>
      <c r="H153" s="63"/>
    </row>
    <row r="154" spans="1:8" ht="15" customHeight="1">
      <c r="A154" s="64">
        <v>80</v>
      </c>
      <c r="B154" s="66" t="s">
        <v>160</v>
      </c>
      <c r="C154" s="18" t="s">
        <v>6</v>
      </c>
      <c r="D154" s="19" t="s">
        <v>161</v>
      </c>
      <c r="E154" s="68"/>
      <c r="F154" s="60"/>
      <c r="G154" s="60"/>
      <c r="H154" s="61"/>
    </row>
    <row r="155" spans="1:8" ht="15" customHeight="1" thickBot="1">
      <c r="A155" s="65"/>
      <c r="B155" s="67"/>
      <c r="C155" s="20" t="s">
        <v>8</v>
      </c>
      <c r="D155" s="21" t="s">
        <v>162</v>
      </c>
      <c r="E155" s="69"/>
      <c r="F155" s="62"/>
      <c r="G155" s="62"/>
      <c r="H155" s="63"/>
    </row>
    <row r="156" spans="1:8" ht="15" customHeight="1">
      <c r="A156" s="64">
        <v>81</v>
      </c>
      <c r="B156" s="66" t="s">
        <v>163</v>
      </c>
      <c r="C156" s="18" t="s">
        <v>6</v>
      </c>
      <c r="D156" s="19"/>
      <c r="E156" s="68"/>
      <c r="F156" s="60"/>
      <c r="G156" s="60"/>
      <c r="H156" s="61"/>
    </row>
    <row r="157" spans="1:8" ht="15" customHeight="1" thickBot="1">
      <c r="A157" s="65"/>
      <c r="B157" s="67"/>
      <c r="C157" s="20" t="s">
        <v>21</v>
      </c>
      <c r="D157" s="21" t="s">
        <v>164</v>
      </c>
      <c r="E157" s="69"/>
      <c r="F157" s="62"/>
      <c r="G157" s="62"/>
      <c r="H157" s="63"/>
    </row>
    <row r="158" spans="1:8" ht="15" customHeight="1">
      <c r="A158" s="64">
        <v>82</v>
      </c>
      <c r="B158" s="66" t="s">
        <v>165</v>
      </c>
      <c r="C158" s="18" t="s">
        <v>28</v>
      </c>
      <c r="D158" s="19"/>
      <c r="E158" s="68"/>
      <c r="F158" s="60"/>
      <c r="G158" s="60"/>
      <c r="H158" s="61"/>
    </row>
    <row r="159" spans="1:8" ht="15" customHeight="1" thickBot="1">
      <c r="A159" s="65"/>
      <c r="B159" s="67"/>
      <c r="C159" s="20" t="s">
        <v>29</v>
      </c>
      <c r="D159" s="21" t="s">
        <v>117</v>
      </c>
      <c r="E159" s="69"/>
      <c r="F159" s="62"/>
      <c r="G159" s="62"/>
      <c r="H159" s="63"/>
    </row>
    <row r="160" spans="1:8" ht="15" customHeight="1">
      <c r="A160" s="64">
        <v>83</v>
      </c>
      <c r="B160" s="66">
        <v>1</v>
      </c>
      <c r="C160" s="18" t="s">
        <v>80</v>
      </c>
      <c r="D160" s="19"/>
      <c r="E160" s="68"/>
      <c r="F160" s="60"/>
      <c r="G160" s="60"/>
      <c r="H160" s="61"/>
    </row>
    <row r="161" spans="1:8" ht="15" customHeight="1" thickBot="1">
      <c r="A161" s="65"/>
      <c r="B161" s="67"/>
      <c r="C161" s="20" t="s">
        <v>11</v>
      </c>
      <c r="D161" s="21" t="s">
        <v>166</v>
      </c>
      <c r="E161" s="69"/>
      <c r="F161" s="62"/>
      <c r="G161" s="62"/>
      <c r="H161" s="63"/>
    </row>
    <row r="162" spans="1:8" ht="15" customHeight="1">
      <c r="A162" s="64">
        <v>84</v>
      </c>
      <c r="B162" s="66">
        <v>3</v>
      </c>
      <c r="C162" s="18" t="s">
        <v>80</v>
      </c>
      <c r="D162" s="19"/>
      <c r="E162" s="68"/>
      <c r="F162" s="60"/>
      <c r="G162" s="60"/>
      <c r="H162" s="61"/>
    </row>
    <row r="163" spans="1:8" ht="15" customHeight="1" thickBot="1">
      <c r="A163" s="65"/>
      <c r="B163" s="67"/>
      <c r="C163" s="20" t="s">
        <v>11</v>
      </c>
      <c r="D163" s="21" t="s">
        <v>167</v>
      </c>
      <c r="E163" s="69"/>
      <c r="F163" s="62"/>
      <c r="G163" s="62"/>
      <c r="H163" s="63"/>
    </row>
    <row r="164" spans="1:8" ht="15" customHeight="1">
      <c r="A164" s="64">
        <v>85</v>
      </c>
      <c r="B164" s="66" t="s">
        <v>168</v>
      </c>
      <c r="C164" s="18" t="s">
        <v>6</v>
      </c>
      <c r="D164" s="19" t="s">
        <v>169</v>
      </c>
      <c r="E164" s="68"/>
      <c r="F164" s="60"/>
      <c r="G164" s="60"/>
      <c r="H164" s="61"/>
    </row>
    <row r="165" spans="1:8" ht="15" customHeight="1" thickBot="1">
      <c r="A165" s="65"/>
      <c r="B165" s="67"/>
      <c r="C165" s="20" t="s">
        <v>8</v>
      </c>
      <c r="D165" s="21" t="s">
        <v>170</v>
      </c>
      <c r="E165" s="69"/>
      <c r="F165" s="62"/>
      <c r="G165" s="62"/>
      <c r="H165" s="63"/>
    </row>
    <row r="166" spans="1:8" ht="15" customHeight="1">
      <c r="A166" s="64">
        <v>86</v>
      </c>
      <c r="B166" s="66" t="s">
        <v>168</v>
      </c>
      <c r="C166" s="18" t="s">
        <v>6</v>
      </c>
      <c r="D166" s="19" t="s">
        <v>169</v>
      </c>
      <c r="E166" s="68"/>
      <c r="F166" s="60"/>
      <c r="G166" s="60"/>
      <c r="H166" s="61"/>
    </row>
    <row r="167" spans="1:8" ht="15" customHeight="1" thickBot="1">
      <c r="A167" s="65"/>
      <c r="B167" s="67"/>
      <c r="C167" s="20" t="s">
        <v>8</v>
      </c>
      <c r="D167" s="21" t="s">
        <v>171</v>
      </c>
      <c r="E167" s="69"/>
      <c r="F167" s="62"/>
      <c r="G167" s="62"/>
      <c r="H167" s="63"/>
    </row>
    <row r="168" spans="1:8" ht="15" customHeight="1">
      <c r="A168" s="64">
        <v>87</v>
      </c>
      <c r="B168" s="66" t="s">
        <v>168</v>
      </c>
      <c r="C168" s="18" t="s">
        <v>6</v>
      </c>
      <c r="D168" s="19" t="s">
        <v>169</v>
      </c>
      <c r="E168" s="68"/>
      <c r="F168" s="60"/>
      <c r="G168" s="60"/>
      <c r="H168" s="61"/>
    </row>
    <row r="169" spans="1:8" ht="15" customHeight="1" thickBot="1">
      <c r="A169" s="65"/>
      <c r="B169" s="67"/>
      <c r="C169" s="20" t="s">
        <v>8</v>
      </c>
      <c r="D169" s="21" t="s">
        <v>172</v>
      </c>
      <c r="E169" s="69"/>
      <c r="F169" s="62"/>
      <c r="G169" s="62"/>
      <c r="H169" s="63"/>
    </row>
    <row r="170" spans="1:8" ht="15" customHeight="1">
      <c r="A170" s="64">
        <v>88</v>
      </c>
      <c r="B170" s="66" t="s">
        <v>168</v>
      </c>
      <c r="C170" s="18" t="s">
        <v>6</v>
      </c>
      <c r="D170" s="19" t="s">
        <v>169</v>
      </c>
      <c r="E170" s="68"/>
      <c r="F170" s="60"/>
      <c r="G170" s="60"/>
      <c r="H170" s="61"/>
    </row>
    <row r="171" spans="1:8" ht="15" customHeight="1" thickBot="1">
      <c r="A171" s="65"/>
      <c r="B171" s="67"/>
      <c r="C171" s="20" t="s">
        <v>8</v>
      </c>
      <c r="D171" s="21" t="s">
        <v>173</v>
      </c>
      <c r="E171" s="69"/>
      <c r="F171" s="62"/>
      <c r="G171" s="62"/>
      <c r="H171" s="63"/>
    </row>
    <row r="172" spans="1:8" ht="15" customHeight="1">
      <c r="A172" s="64">
        <v>89</v>
      </c>
      <c r="B172" s="66" t="s">
        <v>168</v>
      </c>
      <c r="C172" s="18" t="s">
        <v>6</v>
      </c>
      <c r="D172" s="19" t="s">
        <v>169</v>
      </c>
      <c r="E172" s="68"/>
      <c r="F172" s="60"/>
      <c r="G172" s="60"/>
      <c r="H172" s="61"/>
    </row>
    <row r="173" spans="1:8" ht="15" customHeight="1" thickBot="1">
      <c r="A173" s="65"/>
      <c r="B173" s="67"/>
      <c r="C173" s="20" t="s">
        <v>8</v>
      </c>
      <c r="D173" s="21" t="s">
        <v>174</v>
      </c>
      <c r="E173" s="69"/>
      <c r="F173" s="62"/>
      <c r="G173" s="62"/>
      <c r="H173" s="63"/>
    </row>
    <row r="174" spans="1:8" ht="15" customHeight="1">
      <c r="A174" s="64">
        <v>90</v>
      </c>
      <c r="B174" s="66" t="s">
        <v>168</v>
      </c>
      <c r="C174" s="18" t="s">
        <v>6</v>
      </c>
      <c r="D174" s="19" t="s">
        <v>169</v>
      </c>
      <c r="E174" s="68"/>
      <c r="F174" s="60"/>
      <c r="G174" s="60"/>
      <c r="H174" s="61"/>
    </row>
    <row r="175" spans="1:8" ht="15" customHeight="1" thickBot="1">
      <c r="A175" s="65"/>
      <c r="B175" s="67"/>
      <c r="C175" s="20" t="s">
        <v>8</v>
      </c>
      <c r="D175" s="21" t="s">
        <v>175</v>
      </c>
      <c r="E175" s="69"/>
      <c r="F175" s="62"/>
      <c r="G175" s="62"/>
      <c r="H175" s="63"/>
    </row>
    <row r="176" spans="1:8" ht="15" customHeight="1">
      <c r="A176" s="64">
        <v>91</v>
      </c>
      <c r="B176" s="66">
        <v>2</v>
      </c>
      <c r="C176" s="18" t="s">
        <v>176</v>
      </c>
      <c r="D176" s="19"/>
      <c r="E176" s="68"/>
      <c r="F176" s="60"/>
      <c r="G176" s="60"/>
      <c r="H176" s="61"/>
    </row>
    <row r="177" spans="1:8" ht="15" customHeight="1" thickBot="1">
      <c r="A177" s="65"/>
      <c r="B177" s="67"/>
      <c r="C177" s="20" t="s">
        <v>11</v>
      </c>
      <c r="D177" s="21" t="s">
        <v>177</v>
      </c>
      <c r="E177" s="69"/>
      <c r="F177" s="62"/>
      <c r="G177" s="62"/>
      <c r="H177" s="63"/>
    </row>
    <row r="178" spans="1:8" ht="15" customHeight="1">
      <c r="A178" s="64">
        <v>92.1</v>
      </c>
      <c r="B178" s="66" t="s">
        <v>178</v>
      </c>
      <c r="C178" s="18" t="s">
        <v>179</v>
      </c>
      <c r="D178" s="19" t="s">
        <v>180</v>
      </c>
      <c r="E178" s="68"/>
      <c r="F178" s="60"/>
      <c r="G178" s="60"/>
      <c r="H178" s="61"/>
    </row>
    <row r="179" spans="1:8" ht="15" customHeight="1" thickBot="1">
      <c r="A179" s="65"/>
      <c r="B179" s="67"/>
      <c r="C179" s="20" t="s">
        <v>3</v>
      </c>
      <c r="D179" s="21" t="s">
        <v>181</v>
      </c>
      <c r="E179" s="69"/>
      <c r="F179" s="62"/>
      <c r="G179" s="62"/>
      <c r="H179" s="63"/>
    </row>
    <row r="180" spans="1:8" ht="15" customHeight="1">
      <c r="A180" s="64">
        <v>92.2</v>
      </c>
      <c r="B180" s="66" t="s">
        <v>182</v>
      </c>
      <c r="C180" s="18" t="s">
        <v>179</v>
      </c>
      <c r="D180" s="19" t="s">
        <v>180</v>
      </c>
      <c r="E180" s="68"/>
      <c r="F180" s="60"/>
      <c r="G180" s="60"/>
      <c r="H180" s="61"/>
    </row>
    <row r="181" spans="1:8" ht="15" customHeight="1" thickBot="1">
      <c r="A181" s="65"/>
      <c r="B181" s="67"/>
      <c r="C181" s="20" t="s">
        <v>3</v>
      </c>
      <c r="D181" s="21" t="s">
        <v>183</v>
      </c>
      <c r="E181" s="69"/>
      <c r="F181" s="62"/>
      <c r="G181" s="62"/>
      <c r="H181" s="63"/>
    </row>
    <row r="182" spans="1:8" ht="15" customHeight="1">
      <c r="A182" s="64">
        <v>96</v>
      </c>
      <c r="B182" s="66" t="s">
        <v>184</v>
      </c>
      <c r="C182" s="18" t="s">
        <v>6</v>
      </c>
      <c r="D182" s="19" t="s">
        <v>185</v>
      </c>
      <c r="E182" s="68"/>
      <c r="F182" s="60"/>
      <c r="G182" s="60"/>
      <c r="H182" s="61"/>
    </row>
    <row r="183" spans="1:8" ht="15" customHeight="1" thickBot="1">
      <c r="A183" s="65"/>
      <c r="B183" s="67"/>
      <c r="C183" s="20" t="s">
        <v>8</v>
      </c>
      <c r="D183" s="21"/>
      <c r="E183" s="69"/>
      <c r="F183" s="62"/>
      <c r="G183" s="62"/>
      <c r="H183" s="63"/>
    </row>
    <row r="184" spans="1:8" ht="15" customHeight="1">
      <c r="A184" s="64">
        <v>97</v>
      </c>
      <c r="B184" s="66" t="s">
        <v>184</v>
      </c>
      <c r="C184" s="18" t="s">
        <v>6</v>
      </c>
      <c r="D184" s="19" t="s">
        <v>185</v>
      </c>
      <c r="E184" s="68"/>
      <c r="F184" s="60"/>
      <c r="G184" s="60"/>
      <c r="H184" s="61"/>
    </row>
    <row r="185" spans="1:8" ht="15" customHeight="1" thickBot="1">
      <c r="A185" s="65"/>
      <c r="B185" s="67"/>
      <c r="C185" s="20" t="s">
        <v>8</v>
      </c>
      <c r="D185" s="21"/>
      <c r="E185" s="69"/>
      <c r="F185" s="62"/>
      <c r="G185" s="62"/>
      <c r="H185" s="63"/>
    </row>
    <row r="186" spans="1:8" ht="15" customHeight="1">
      <c r="A186" s="64">
        <v>98</v>
      </c>
      <c r="B186" s="66" t="s">
        <v>186</v>
      </c>
      <c r="C186" s="18" t="s">
        <v>3</v>
      </c>
      <c r="D186" s="19"/>
      <c r="E186" s="68"/>
      <c r="F186" s="60"/>
      <c r="G186" s="60"/>
      <c r="H186" s="61"/>
    </row>
    <row r="187" spans="1:8" ht="15" customHeight="1" thickBot="1">
      <c r="A187" s="65"/>
      <c r="B187" s="67"/>
      <c r="C187" s="20" t="s">
        <v>1</v>
      </c>
      <c r="D187" s="21" t="s">
        <v>187</v>
      </c>
      <c r="E187" s="69"/>
      <c r="F187" s="62"/>
      <c r="G187" s="62"/>
      <c r="H187" s="63"/>
    </row>
    <row r="188" spans="1:8" ht="15" customHeight="1">
      <c r="A188" s="64">
        <v>99</v>
      </c>
      <c r="B188" s="66" t="s">
        <v>188</v>
      </c>
      <c r="C188" s="18" t="s">
        <v>6</v>
      </c>
      <c r="D188" s="19" t="s">
        <v>189</v>
      </c>
      <c r="E188" s="68"/>
      <c r="F188" s="60"/>
      <c r="G188" s="60"/>
      <c r="H188" s="61"/>
    </row>
    <row r="189" spans="1:8" ht="15" customHeight="1" thickBot="1">
      <c r="A189" s="65"/>
      <c r="B189" s="67"/>
      <c r="C189" s="20" t="s">
        <v>8</v>
      </c>
      <c r="D189" s="21"/>
      <c r="E189" s="69"/>
      <c r="F189" s="62"/>
      <c r="G189" s="62"/>
      <c r="H189" s="63"/>
    </row>
    <row r="190" spans="1:8" ht="15" customHeight="1">
      <c r="A190" s="64">
        <v>102</v>
      </c>
      <c r="B190" s="66" t="s">
        <v>190</v>
      </c>
      <c r="C190" s="18" t="s">
        <v>3</v>
      </c>
      <c r="D190" s="19"/>
      <c r="E190" s="68"/>
      <c r="F190" s="60"/>
      <c r="G190" s="60"/>
      <c r="H190" s="61"/>
    </row>
    <row r="191" spans="1:8" ht="15" customHeight="1" thickBot="1">
      <c r="A191" s="65"/>
      <c r="B191" s="67"/>
      <c r="C191" s="20" t="s">
        <v>1</v>
      </c>
      <c r="D191" s="21" t="s">
        <v>191</v>
      </c>
      <c r="E191" s="69"/>
      <c r="F191" s="62"/>
      <c r="G191" s="62"/>
      <c r="H191" s="63"/>
    </row>
    <row r="192" spans="1:8" ht="15" customHeight="1">
      <c r="A192" s="64">
        <v>103</v>
      </c>
      <c r="B192" s="66" t="s">
        <v>192</v>
      </c>
      <c r="C192" s="18" t="s">
        <v>6</v>
      </c>
      <c r="D192" s="19"/>
      <c r="E192" s="68"/>
      <c r="F192" s="60"/>
      <c r="G192" s="60"/>
      <c r="H192" s="61"/>
    </row>
    <row r="193" spans="1:8" ht="15" customHeight="1" thickBot="1">
      <c r="A193" s="65"/>
      <c r="B193" s="67"/>
      <c r="C193" s="20" t="s">
        <v>21</v>
      </c>
      <c r="D193" s="21" t="s">
        <v>193</v>
      </c>
      <c r="E193" s="69"/>
      <c r="F193" s="62"/>
      <c r="G193" s="62"/>
      <c r="H193" s="63"/>
    </row>
    <row r="194" spans="1:8" ht="15" customHeight="1">
      <c r="A194" s="64">
        <v>104</v>
      </c>
      <c r="B194" s="66">
        <v>4</v>
      </c>
      <c r="C194" s="18" t="s">
        <v>176</v>
      </c>
      <c r="D194" s="19"/>
      <c r="E194" s="68"/>
      <c r="F194" s="60"/>
      <c r="G194" s="60"/>
      <c r="H194" s="61"/>
    </row>
    <row r="195" spans="1:8" ht="15" customHeight="1" thickBot="1">
      <c r="A195" s="65"/>
      <c r="B195" s="67"/>
      <c r="C195" s="20" t="s">
        <v>11</v>
      </c>
      <c r="D195" s="21" t="s">
        <v>194</v>
      </c>
      <c r="E195" s="69"/>
      <c r="F195" s="62"/>
      <c r="G195" s="62"/>
      <c r="H195" s="63"/>
    </row>
    <row r="196" spans="1:8" ht="15" customHeight="1">
      <c r="A196" s="64">
        <v>104.1</v>
      </c>
      <c r="B196" s="66" t="s">
        <v>195</v>
      </c>
      <c r="C196" s="18" t="s">
        <v>3</v>
      </c>
      <c r="D196" s="19"/>
      <c r="E196" s="68"/>
      <c r="F196" s="60"/>
      <c r="G196" s="60"/>
      <c r="H196" s="61"/>
    </row>
    <row r="197" spans="1:8" ht="15" customHeight="1" thickBot="1">
      <c r="A197" s="65"/>
      <c r="B197" s="67"/>
      <c r="C197" s="20" t="s">
        <v>1</v>
      </c>
      <c r="D197" s="21" t="s">
        <v>196</v>
      </c>
      <c r="E197" s="69"/>
      <c r="F197" s="62"/>
      <c r="G197" s="62"/>
      <c r="H197" s="63"/>
    </row>
    <row r="198" spans="1:8" ht="15" customHeight="1">
      <c r="A198" s="64">
        <v>104.2</v>
      </c>
      <c r="B198" s="66" t="s">
        <v>197</v>
      </c>
      <c r="C198" s="18" t="s">
        <v>3</v>
      </c>
      <c r="D198" s="19"/>
      <c r="E198" s="68"/>
      <c r="F198" s="60"/>
      <c r="G198" s="60"/>
      <c r="H198" s="61"/>
    </row>
    <row r="199" spans="1:8" ht="15" customHeight="1" thickBot="1">
      <c r="A199" s="65"/>
      <c r="B199" s="67"/>
      <c r="C199" s="20" t="s">
        <v>1</v>
      </c>
      <c r="D199" s="21" t="s">
        <v>196</v>
      </c>
      <c r="E199" s="69"/>
      <c r="F199" s="62"/>
      <c r="G199" s="62"/>
      <c r="H199" s="63"/>
    </row>
    <row r="200" spans="1:8" ht="15" customHeight="1">
      <c r="A200" s="64">
        <v>105</v>
      </c>
      <c r="B200" s="66">
        <v>6</v>
      </c>
      <c r="C200" s="18" t="s">
        <v>176</v>
      </c>
      <c r="D200" s="19"/>
      <c r="E200" s="68"/>
      <c r="F200" s="60"/>
      <c r="G200" s="60"/>
      <c r="H200" s="61"/>
    </row>
    <row r="201" spans="1:8" ht="15" customHeight="1" thickBot="1">
      <c r="A201" s="65"/>
      <c r="B201" s="67"/>
      <c r="C201" s="20" t="s">
        <v>11</v>
      </c>
      <c r="D201" s="21" t="s">
        <v>198</v>
      </c>
      <c r="E201" s="69"/>
      <c r="F201" s="62"/>
      <c r="G201" s="62"/>
      <c r="H201" s="63"/>
    </row>
    <row r="202" spans="1:8" ht="15" customHeight="1">
      <c r="A202" s="64">
        <v>106</v>
      </c>
      <c r="B202" s="66">
        <v>8</v>
      </c>
      <c r="C202" s="18" t="s">
        <v>176</v>
      </c>
      <c r="D202" s="19"/>
      <c r="E202" s="68"/>
      <c r="F202" s="60"/>
      <c r="G202" s="60"/>
      <c r="H202" s="61"/>
    </row>
    <row r="203" spans="1:8" ht="15" customHeight="1" thickBot="1">
      <c r="A203" s="65"/>
      <c r="B203" s="67"/>
      <c r="C203" s="20" t="s">
        <v>11</v>
      </c>
      <c r="D203" s="21" t="s">
        <v>199</v>
      </c>
      <c r="E203" s="69"/>
      <c r="F203" s="62"/>
      <c r="G203" s="62"/>
      <c r="H203" s="63"/>
    </row>
    <row r="204" spans="1:8" ht="15" customHeight="1">
      <c r="A204" s="64">
        <v>107</v>
      </c>
      <c r="B204" s="66" t="s">
        <v>200</v>
      </c>
      <c r="C204" s="18" t="s">
        <v>3</v>
      </c>
      <c r="D204" s="19"/>
      <c r="E204" s="68"/>
      <c r="F204" s="60"/>
      <c r="G204" s="60"/>
      <c r="H204" s="61"/>
    </row>
    <row r="205" spans="1:8" ht="15" customHeight="1" thickBot="1">
      <c r="A205" s="65"/>
      <c r="B205" s="67"/>
      <c r="C205" s="20" t="s">
        <v>1</v>
      </c>
      <c r="D205" s="21" t="s">
        <v>201</v>
      </c>
      <c r="E205" s="69"/>
      <c r="F205" s="62"/>
      <c r="G205" s="62"/>
      <c r="H205" s="63"/>
    </row>
    <row r="206" spans="1:8" ht="15" customHeight="1">
      <c r="A206" s="64">
        <v>107.1</v>
      </c>
      <c r="B206" s="66" t="s">
        <v>202</v>
      </c>
      <c r="C206" s="18" t="s">
        <v>3</v>
      </c>
      <c r="D206" s="19"/>
      <c r="E206" s="68"/>
      <c r="F206" s="60"/>
      <c r="G206" s="60"/>
      <c r="H206" s="61"/>
    </row>
    <row r="207" spans="1:8" ht="15" customHeight="1" thickBot="1">
      <c r="A207" s="65"/>
      <c r="B207" s="67"/>
      <c r="C207" s="20" t="s">
        <v>1</v>
      </c>
      <c r="D207" s="21" t="s">
        <v>203</v>
      </c>
      <c r="E207" s="69"/>
      <c r="F207" s="62"/>
      <c r="G207" s="62"/>
      <c r="H207" s="63"/>
    </row>
    <row r="208" spans="1:8" ht="15" customHeight="1">
      <c r="A208" s="64">
        <v>108</v>
      </c>
      <c r="B208" s="66" t="s">
        <v>204</v>
      </c>
      <c r="C208" s="18" t="s">
        <v>6</v>
      </c>
      <c r="D208" s="19" t="s">
        <v>205</v>
      </c>
      <c r="E208" s="68"/>
      <c r="F208" s="60"/>
      <c r="G208" s="60"/>
      <c r="H208" s="61"/>
    </row>
    <row r="209" spans="1:8" ht="15" customHeight="1" thickBot="1">
      <c r="A209" s="65"/>
      <c r="B209" s="67"/>
      <c r="C209" s="20" t="s">
        <v>206</v>
      </c>
      <c r="D209" s="21" t="s">
        <v>207</v>
      </c>
      <c r="E209" s="69"/>
      <c r="F209" s="62"/>
      <c r="G209" s="62"/>
      <c r="H209" s="63"/>
    </row>
    <row r="210" spans="1:8" ht="15" customHeight="1">
      <c r="A210" s="64">
        <v>109</v>
      </c>
      <c r="B210" s="66" t="s">
        <v>208</v>
      </c>
      <c r="C210" s="18" t="s">
        <v>6</v>
      </c>
      <c r="D210" s="19" t="s">
        <v>205</v>
      </c>
      <c r="E210" s="68"/>
      <c r="F210" s="60"/>
      <c r="G210" s="60"/>
      <c r="H210" s="61"/>
    </row>
    <row r="211" spans="1:8" ht="15" customHeight="1" thickBot="1">
      <c r="A211" s="65"/>
      <c r="B211" s="67"/>
      <c r="C211" s="20" t="s">
        <v>206</v>
      </c>
      <c r="D211" s="21" t="s">
        <v>209</v>
      </c>
      <c r="E211" s="69"/>
      <c r="F211" s="62"/>
      <c r="G211" s="62"/>
      <c r="H211" s="63"/>
    </row>
    <row r="212" spans="1:8" ht="15" customHeight="1">
      <c r="A212" s="64">
        <v>110</v>
      </c>
      <c r="B212" s="66" t="s">
        <v>210</v>
      </c>
      <c r="C212" s="18" t="s">
        <v>6</v>
      </c>
      <c r="D212" s="19" t="s">
        <v>205</v>
      </c>
      <c r="E212" s="68"/>
      <c r="F212" s="60"/>
      <c r="G212" s="60"/>
      <c r="H212" s="61"/>
    </row>
    <row r="213" spans="1:8" ht="15" customHeight="1" thickBot="1">
      <c r="A213" s="65"/>
      <c r="B213" s="67"/>
      <c r="C213" s="20" t="s">
        <v>206</v>
      </c>
      <c r="D213" s="21" t="s">
        <v>211</v>
      </c>
      <c r="E213" s="69"/>
      <c r="F213" s="62"/>
      <c r="G213" s="62"/>
      <c r="H213" s="63"/>
    </row>
    <row r="214" spans="1:8" ht="15" customHeight="1">
      <c r="A214" s="64">
        <v>112</v>
      </c>
      <c r="B214" s="66" t="s">
        <v>212</v>
      </c>
      <c r="C214" s="18" t="s">
        <v>206</v>
      </c>
      <c r="D214" s="19" t="s">
        <v>205</v>
      </c>
      <c r="E214" s="68"/>
      <c r="F214" s="60"/>
      <c r="G214" s="60"/>
      <c r="H214" s="61"/>
    </row>
    <row r="215" spans="1:8" ht="15" customHeight="1" thickBot="1">
      <c r="A215" s="65"/>
      <c r="B215" s="67"/>
      <c r="C215" s="20"/>
      <c r="D215" s="21" t="s">
        <v>213</v>
      </c>
      <c r="E215" s="69"/>
      <c r="F215" s="62"/>
      <c r="G215" s="62"/>
      <c r="H215" s="63"/>
    </row>
    <row r="216" spans="1:8" ht="15" customHeight="1">
      <c r="A216" s="64">
        <v>114</v>
      </c>
      <c r="B216" s="66" t="s">
        <v>214</v>
      </c>
      <c r="C216" s="18" t="s">
        <v>3</v>
      </c>
      <c r="D216" s="19"/>
      <c r="E216" s="68"/>
      <c r="F216" s="60"/>
      <c r="G216" s="60"/>
      <c r="H216" s="61"/>
    </row>
    <row r="217" spans="1:8" ht="15" customHeight="1" thickBot="1">
      <c r="A217" s="65"/>
      <c r="B217" s="67"/>
      <c r="C217" s="20" t="s">
        <v>1</v>
      </c>
      <c r="D217" s="21" t="s">
        <v>215</v>
      </c>
      <c r="E217" s="69"/>
      <c r="F217" s="62"/>
      <c r="G217" s="62"/>
      <c r="H217" s="63"/>
    </row>
    <row r="218" spans="1:8" ht="15" customHeight="1">
      <c r="A218" s="64">
        <v>115</v>
      </c>
      <c r="B218" s="66" t="s">
        <v>216</v>
      </c>
      <c r="C218" s="18" t="s">
        <v>3</v>
      </c>
      <c r="D218" s="19"/>
      <c r="E218" s="68"/>
      <c r="F218" s="60"/>
      <c r="G218" s="60"/>
      <c r="H218" s="61"/>
    </row>
    <row r="219" spans="1:8" ht="15" customHeight="1" thickBot="1">
      <c r="A219" s="65"/>
      <c r="B219" s="67"/>
      <c r="C219" s="20" t="s">
        <v>1</v>
      </c>
      <c r="D219" s="21" t="s">
        <v>217</v>
      </c>
      <c r="E219" s="69"/>
      <c r="F219" s="62"/>
      <c r="G219" s="62"/>
      <c r="H219" s="63"/>
    </row>
    <row r="220" spans="1:8" ht="15" customHeight="1">
      <c r="A220" s="64">
        <v>116</v>
      </c>
      <c r="B220" s="66" t="s">
        <v>218</v>
      </c>
      <c r="C220" s="18" t="s">
        <v>3</v>
      </c>
      <c r="D220" s="19"/>
      <c r="E220" s="68"/>
      <c r="F220" s="60"/>
      <c r="G220" s="60"/>
      <c r="H220" s="61"/>
    </row>
    <row r="221" spans="1:8" ht="15" customHeight="1" thickBot="1">
      <c r="A221" s="65"/>
      <c r="B221" s="67"/>
      <c r="C221" s="20" t="s">
        <v>1</v>
      </c>
      <c r="D221" s="21" t="s">
        <v>219</v>
      </c>
      <c r="E221" s="69"/>
      <c r="F221" s="62"/>
      <c r="G221" s="62"/>
      <c r="H221" s="63"/>
    </row>
    <row r="222" spans="1:8" ht="15" customHeight="1">
      <c r="A222" s="64">
        <v>118</v>
      </c>
      <c r="B222" s="66" t="s">
        <v>220</v>
      </c>
      <c r="C222" s="18" t="s">
        <v>3</v>
      </c>
      <c r="D222" s="19"/>
      <c r="E222" s="68"/>
      <c r="F222" s="60"/>
      <c r="G222" s="60"/>
      <c r="H222" s="61"/>
    </row>
    <row r="223" spans="1:8" ht="15" customHeight="1" thickBot="1">
      <c r="A223" s="65"/>
      <c r="B223" s="67"/>
      <c r="C223" s="20" t="s">
        <v>1</v>
      </c>
      <c r="D223" s="21" t="s">
        <v>221</v>
      </c>
      <c r="E223" s="69"/>
      <c r="F223" s="62"/>
      <c r="G223" s="62"/>
      <c r="H223" s="63"/>
    </row>
    <row r="224" spans="1:8" ht="15" customHeight="1">
      <c r="A224" s="64">
        <v>119</v>
      </c>
      <c r="B224" s="66">
        <v>10</v>
      </c>
      <c r="C224" s="18" t="s">
        <v>176</v>
      </c>
      <c r="D224" s="19"/>
      <c r="E224" s="68"/>
      <c r="F224" s="60"/>
      <c r="G224" s="60"/>
      <c r="H224" s="61"/>
    </row>
    <row r="225" spans="1:8" ht="15" customHeight="1" thickBot="1">
      <c r="A225" s="65"/>
      <c r="B225" s="67"/>
      <c r="C225" s="20" t="s">
        <v>11</v>
      </c>
      <c r="D225" s="21" t="s">
        <v>222</v>
      </c>
      <c r="E225" s="69"/>
      <c r="F225" s="62"/>
      <c r="G225" s="62"/>
      <c r="H225" s="63"/>
    </row>
    <row r="226" spans="1:8" ht="15" customHeight="1">
      <c r="A226" s="64">
        <v>119.1</v>
      </c>
      <c r="B226" s="66" t="s">
        <v>223</v>
      </c>
      <c r="C226" s="18" t="s">
        <v>6</v>
      </c>
      <c r="D226" s="19"/>
      <c r="E226" s="68"/>
      <c r="F226" s="60"/>
      <c r="G226" s="60"/>
      <c r="H226" s="61"/>
    </row>
    <row r="227" spans="1:8" ht="15" customHeight="1" thickBot="1">
      <c r="A227" s="65"/>
      <c r="B227" s="67"/>
      <c r="C227" s="20" t="s">
        <v>224</v>
      </c>
      <c r="D227" s="21" t="s">
        <v>225</v>
      </c>
      <c r="E227" s="69"/>
      <c r="F227" s="62"/>
      <c r="G227" s="62"/>
      <c r="H227" s="63"/>
    </row>
    <row r="228" spans="1:8" ht="15" customHeight="1">
      <c r="A228" s="64">
        <v>120</v>
      </c>
      <c r="B228" s="66">
        <v>12</v>
      </c>
      <c r="C228" s="18" t="s">
        <v>176</v>
      </c>
      <c r="D228" s="19"/>
      <c r="E228" s="68"/>
      <c r="F228" s="60"/>
      <c r="G228" s="60"/>
      <c r="H228" s="61"/>
    </row>
    <row r="229" spans="1:8" ht="15" customHeight="1" thickBot="1">
      <c r="A229" s="65"/>
      <c r="B229" s="67"/>
      <c r="C229" s="20" t="s">
        <v>11</v>
      </c>
      <c r="D229" s="21" t="s">
        <v>226</v>
      </c>
      <c r="E229" s="69"/>
      <c r="F229" s="62"/>
      <c r="G229" s="62"/>
      <c r="H229" s="63"/>
    </row>
    <row r="230" spans="1:8" ht="15" customHeight="1">
      <c r="A230" s="64">
        <v>121</v>
      </c>
      <c r="B230" s="66">
        <v>14</v>
      </c>
      <c r="C230" s="18" t="s">
        <v>176</v>
      </c>
      <c r="D230" s="19"/>
      <c r="E230" s="68"/>
      <c r="F230" s="60"/>
      <c r="G230" s="60"/>
      <c r="H230" s="61"/>
    </row>
    <row r="231" spans="1:8" ht="15" customHeight="1" thickBot="1">
      <c r="A231" s="65"/>
      <c r="B231" s="67"/>
      <c r="C231" s="20" t="s">
        <v>11</v>
      </c>
      <c r="D231" s="21" t="s">
        <v>227</v>
      </c>
      <c r="E231" s="69"/>
      <c r="F231" s="62"/>
      <c r="G231" s="62"/>
      <c r="H231" s="63"/>
    </row>
    <row r="232" spans="1:8" ht="15" customHeight="1">
      <c r="A232" s="64">
        <v>209</v>
      </c>
      <c r="B232" s="66">
        <v>15</v>
      </c>
      <c r="C232" s="18" t="s">
        <v>80</v>
      </c>
      <c r="D232" s="19"/>
      <c r="E232" s="68"/>
      <c r="F232" s="60"/>
      <c r="G232" s="60"/>
      <c r="H232" s="61"/>
    </row>
    <row r="233" spans="1:8" ht="15" customHeight="1" thickBot="1">
      <c r="A233" s="65"/>
      <c r="B233" s="67"/>
      <c r="C233" s="20" t="s">
        <v>11</v>
      </c>
      <c r="D233" s="21" t="s">
        <v>228</v>
      </c>
      <c r="E233" s="69"/>
      <c r="F233" s="62"/>
      <c r="G233" s="62"/>
      <c r="H233" s="63"/>
    </row>
    <row r="234" spans="1:8" ht="15" customHeight="1">
      <c r="A234" s="64">
        <v>207</v>
      </c>
      <c r="B234" s="66" t="s">
        <v>229</v>
      </c>
      <c r="C234" s="18" t="s">
        <v>3</v>
      </c>
      <c r="D234" s="19"/>
      <c r="E234" s="68"/>
      <c r="F234" s="60"/>
      <c r="G234" s="60"/>
      <c r="H234" s="61"/>
    </row>
    <row r="235" spans="1:8" ht="15" customHeight="1" thickBot="1">
      <c r="A235" s="65"/>
      <c r="B235" s="67"/>
      <c r="C235" s="20" t="s">
        <v>1</v>
      </c>
      <c r="D235" s="21" t="s">
        <v>230</v>
      </c>
      <c r="E235" s="69"/>
      <c r="F235" s="62"/>
      <c r="G235" s="62"/>
      <c r="H235" s="63"/>
    </row>
    <row r="236" spans="1:8" ht="15" customHeight="1">
      <c r="A236" s="64">
        <v>206</v>
      </c>
      <c r="B236" s="66" t="s">
        <v>231</v>
      </c>
      <c r="C236" s="18" t="s">
        <v>3</v>
      </c>
      <c r="D236" s="19"/>
      <c r="E236" s="68"/>
      <c r="F236" s="60"/>
      <c r="G236" s="60"/>
      <c r="H236" s="61"/>
    </row>
    <row r="237" spans="1:8" ht="15" customHeight="1" thickBot="1">
      <c r="A237" s="65"/>
      <c r="B237" s="67"/>
      <c r="C237" s="20" t="s">
        <v>1</v>
      </c>
      <c r="D237" s="21" t="s">
        <v>232</v>
      </c>
      <c r="E237" s="69"/>
      <c r="F237" s="62"/>
      <c r="G237" s="62"/>
      <c r="H237" s="63"/>
    </row>
    <row r="238" spans="1:8" ht="15" customHeight="1">
      <c r="A238" s="64">
        <v>205.1</v>
      </c>
      <c r="B238" s="66" t="s">
        <v>233</v>
      </c>
      <c r="C238" s="18" t="s">
        <v>3</v>
      </c>
      <c r="D238" s="19"/>
      <c r="E238" s="68"/>
      <c r="F238" s="60"/>
      <c r="G238" s="60"/>
      <c r="H238" s="61"/>
    </row>
    <row r="239" spans="1:8" ht="15" customHeight="1" thickBot="1">
      <c r="A239" s="65"/>
      <c r="B239" s="67"/>
      <c r="C239" s="20" t="s">
        <v>1</v>
      </c>
      <c r="D239" s="21" t="s">
        <v>234</v>
      </c>
      <c r="E239" s="69"/>
      <c r="F239" s="62"/>
      <c r="G239" s="62"/>
      <c r="H239" s="63"/>
    </row>
    <row r="240" spans="1:8" ht="15" customHeight="1">
      <c r="A240" s="64">
        <v>210</v>
      </c>
      <c r="B240" s="66" t="s">
        <v>235</v>
      </c>
      <c r="C240" s="18" t="s">
        <v>6</v>
      </c>
      <c r="D240" s="19" t="s">
        <v>236</v>
      </c>
      <c r="E240" s="68"/>
      <c r="F240" s="60"/>
      <c r="G240" s="60"/>
      <c r="H240" s="61"/>
    </row>
    <row r="241" spans="1:8" ht="15" customHeight="1" thickBot="1">
      <c r="A241" s="65"/>
      <c r="B241" s="67"/>
      <c r="C241" s="20" t="s">
        <v>21</v>
      </c>
      <c r="D241" s="21" t="s">
        <v>237</v>
      </c>
      <c r="E241" s="69"/>
      <c r="F241" s="62"/>
      <c r="G241" s="62"/>
      <c r="H241" s="63"/>
    </row>
    <row r="242" spans="1:8" ht="15" customHeight="1">
      <c r="A242" s="64">
        <v>208</v>
      </c>
      <c r="B242" s="66" t="s">
        <v>238</v>
      </c>
      <c r="C242" s="18" t="s">
        <v>3</v>
      </c>
      <c r="D242" s="19"/>
      <c r="E242" s="68"/>
      <c r="F242" s="60"/>
      <c r="G242" s="60"/>
      <c r="H242" s="61"/>
    </row>
    <row r="243" spans="1:8" ht="15" customHeight="1" thickBot="1">
      <c r="A243" s="65"/>
      <c r="B243" s="67"/>
      <c r="C243" s="20" t="s">
        <v>1</v>
      </c>
      <c r="D243" s="21" t="s">
        <v>239</v>
      </c>
      <c r="E243" s="69"/>
      <c r="F243" s="62"/>
      <c r="G243" s="62"/>
      <c r="H243" s="63"/>
    </row>
    <row r="244" spans="1:8" ht="15" customHeight="1">
      <c r="A244" s="64">
        <v>212</v>
      </c>
      <c r="B244" s="66" t="s">
        <v>240</v>
      </c>
      <c r="C244" s="18" t="s">
        <v>3</v>
      </c>
      <c r="D244" s="19"/>
      <c r="E244" s="68"/>
      <c r="F244" s="60"/>
      <c r="G244" s="60"/>
      <c r="H244" s="61"/>
    </row>
    <row r="245" spans="1:8" ht="15" customHeight="1" thickBot="1">
      <c r="A245" s="65"/>
      <c r="B245" s="67"/>
      <c r="C245" s="20" t="s">
        <v>1</v>
      </c>
      <c r="D245" s="21" t="s">
        <v>241</v>
      </c>
      <c r="E245" s="69"/>
      <c r="F245" s="62"/>
      <c r="G245" s="62"/>
      <c r="H245" s="63"/>
    </row>
    <row r="246" spans="1:8" ht="15" customHeight="1">
      <c r="A246" s="64">
        <v>211</v>
      </c>
      <c r="B246" s="66" t="s">
        <v>242</v>
      </c>
      <c r="C246" s="18" t="s">
        <v>3</v>
      </c>
      <c r="D246" s="19"/>
      <c r="E246" s="68"/>
      <c r="F246" s="60"/>
      <c r="G246" s="60"/>
      <c r="H246" s="61"/>
    </row>
    <row r="247" spans="1:8" ht="15" customHeight="1" thickBot="1">
      <c r="A247" s="65"/>
      <c r="B247" s="67"/>
      <c r="C247" s="20" t="s">
        <v>1</v>
      </c>
      <c r="D247" s="21" t="s">
        <v>241</v>
      </c>
      <c r="E247" s="69"/>
      <c r="F247" s="62"/>
      <c r="G247" s="62"/>
      <c r="H247" s="63"/>
    </row>
    <row r="248" spans="1:8" ht="15" customHeight="1">
      <c r="A248" s="64">
        <v>213</v>
      </c>
      <c r="B248" s="66" t="s">
        <v>243</v>
      </c>
      <c r="C248" s="18" t="s">
        <v>3</v>
      </c>
      <c r="D248" s="19"/>
      <c r="E248" s="68"/>
      <c r="F248" s="60"/>
      <c r="G248" s="60"/>
      <c r="H248" s="61"/>
    </row>
    <row r="249" spans="1:8" ht="15" customHeight="1" thickBot="1">
      <c r="A249" s="65"/>
      <c r="B249" s="67"/>
      <c r="C249" s="20" t="s">
        <v>1</v>
      </c>
      <c r="D249" s="21" t="s">
        <v>244</v>
      </c>
      <c r="E249" s="69"/>
      <c r="F249" s="62"/>
      <c r="G249" s="62"/>
      <c r="H249" s="63"/>
    </row>
    <row r="250" spans="1:8" ht="15" customHeight="1">
      <c r="A250" s="64">
        <v>214</v>
      </c>
      <c r="B250" s="66" t="s">
        <v>245</v>
      </c>
      <c r="C250" s="18" t="s">
        <v>3</v>
      </c>
      <c r="D250" s="19"/>
      <c r="E250" s="68"/>
      <c r="F250" s="60"/>
      <c r="G250" s="60"/>
      <c r="H250" s="61"/>
    </row>
    <row r="251" spans="1:8" ht="15" customHeight="1" thickBot="1">
      <c r="A251" s="65"/>
      <c r="B251" s="67"/>
      <c r="C251" s="20" t="s">
        <v>1</v>
      </c>
      <c r="D251" s="21" t="s">
        <v>246</v>
      </c>
      <c r="E251" s="69"/>
      <c r="F251" s="62"/>
      <c r="G251" s="62"/>
      <c r="H251" s="63"/>
    </row>
    <row r="252" spans="1:8" ht="15" customHeight="1">
      <c r="A252" s="64">
        <v>215</v>
      </c>
      <c r="B252" s="66" t="s">
        <v>247</v>
      </c>
      <c r="C252" s="18" t="s">
        <v>3</v>
      </c>
      <c r="D252" s="19"/>
      <c r="E252" s="68"/>
      <c r="F252" s="60"/>
      <c r="G252" s="60"/>
      <c r="H252" s="61"/>
    </row>
    <row r="253" spans="1:8" ht="15" customHeight="1" thickBot="1">
      <c r="A253" s="65"/>
      <c r="B253" s="67"/>
      <c r="C253" s="20" t="s">
        <v>1</v>
      </c>
      <c r="D253" s="21" t="s">
        <v>248</v>
      </c>
      <c r="E253" s="69"/>
      <c r="F253" s="62"/>
      <c r="G253" s="62"/>
      <c r="H253" s="63"/>
    </row>
    <row r="254" spans="1:8" ht="15" customHeight="1">
      <c r="A254" s="64">
        <v>216</v>
      </c>
      <c r="B254" s="66" t="s">
        <v>249</v>
      </c>
      <c r="C254" s="18" t="s">
        <v>6</v>
      </c>
      <c r="D254" s="19" t="s">
        <v>250</v>
      </c>
      <c r="E254" s="68"/>
      <c r="F254" s="60"/>
      <c r="G254" s="60"/>
      <c r="H254" s="61"/>
    </row>
    <row r="255" spans="1:8" ht="15" customHeight="1" thickBot="1">
      <c r="A255" s="65"/>
      <c r="B255" s="67"/>
      <c r="C255" s="20" t="s">
        <v>21</v>
      </c>
      <c r="D255" s="21" t="s">
        <v>251</v>
      </c>
      <c r="E255" s="69"/>
      <c r="F255" s="62"/>
      <c r="G255" s="62"/>
      <c r="H255" s="63"/>
    </row>
    <row r="256" spans="1:8" ht="15" customHeight="1">
      <c r="A256" s="64">
        <v>217</v>
      </c>
      <c r="B256" s="66">
        <v>135</v>
      </c>
      <c r="C256" s="18" t="s">
        <v>10</v>
      </c>
      <c r="D256" s="19"/>
      <c r="E256" s="68"/>
      <c r="F256" s="60"/>
      <c r="G256" s="60"/>
      <c r="H256" s="61"/>
    </row>
    <row r="257" spans="1:8" ht="15" customHeight="1" thickBot="1">
      <c r="A257" s="65"/>
      <c r="B257" s="67"/>
      <c r="C257" s="20" t="s">
        <v>11</v>
      </c>
      <c r="D257" s="21" t="s">
        <v>252</v>
      </c>
      <c r="E257" s="69"/>
      <c r="F257" s="62"/>
      <c r="G257" s="62"/>
      <c r="H257" s="63"/>
    </row>
    <row r="258" spans="1:8" ht="15" customHeight="1">
      <c r="A258" s="64">
        <v>218</v>
      </c>
      <c r="B258" s="66">
        <v>134</v>
      </c>
      <c r="C258" s="18" t="s">
        <v>10</v>
      </c>
      <c r="D258" s="19"/>
      <c r="E258" s="68"/>
      <c r="F258" s="60"/>
      <c r="G258" s="60"/>
      <c r="H258" s="61"/>
    </row>
    <row r="259" spans="1:8" ht="15" customHeight="1" thickBot="1">
      <c r="A259" s="65"/>
      <c r="B259" s="67"/>
      <c r="C259" s="20" t="s">
        <v>11</v>
      </c>
      <c r="D259" s="21" t="s">
        <v>253</v>
      </c>
      <c r="E259" s="69"/>
      <c r="F259" s="62"/>
      <c r="G259" s="62"/>
      <c r="H259" s="63"/>
    </row>
    <row r="260" spans="1:8" ht="15" customHeight="1">
      <c r="A260" s="64">
        <v>219</v>
      </c>
      <c r="B260" s="66">
        <v>133</v>
      </c>
      <c r="C260" s="18" t="s">
        <v>10</v>
      </c>
      <c r="D260" s="19"/>
      <c r="E260" s="68"/>
      <c r="F260" s="60"/>
      <c r="G260" s="60"/>
      <c r="H260" s="61"/>
    </row>
    <row r="261" spans="1:8" ht="15" customHeight="1" thickBot="1">
      <c r="A261" s="65"/>
      <c r="B261" s="67"/>
      <c r="C261" s="20" t="s">
        <v>11</v>
      </c>
      <c r="D261" s="21" t="s">
        <v>254</v>
      </c>
      <c r="E261" s="69"/>
      <c r="F261" s="62"/>
      <c r="G261" s="62"/>
      <c r="H261" s="63"/>
    </row>
    <row r="262" spans="1:8" ht="15" customHeight="1">
      <c r="A262" s="64">
        <v>220</v>
      </c>
      <c r="B262" s="66" t="s">
        <v>255</v>
      </c>
      <c r="C262" s="18" t="s">
        <v>3</v>
      </c>
      <c r="D262" s="19"/>
      <c r="E262" s="68"/>
      <c r="F262" s="60"/>
      <c r="G262" s="60"/>
      <c r="H262" s="61"/>
    </row>
    <row r="263" spans="1:8" ht="15" customHeight="1" thickBot="1">
      <c r="A263" s="65"/>
      <c r="B263" s="67"/>
      <c r="C263" s="20" t="s">
        <v>1</v>
      </c>
      <c r="D263" s="21" t="s">
        <v>256</v>
      </c>
      <c r="E263" s="69"/>
      <c r="F263" s="62"/>
      <c r="G263" s="62"/>
      <c r="H263" s="63"/>
    </row>
    <row r="264" spans="1:8" ht="15" customHeight="1">
      <c r="A264" s="64">
        <v>221</v>
      </c>
      <c r="B264" s="66">
        <v>132</v>
      </c>
      <c r="C264" s="18" t="s">
        <v>10</v>
      </c>
      <c r="D264" s="19"/>
      <c r="E264" s="68"/>
      <c r="F264" s="60"/>
      <c r="G264" s="60"/>
      <c r="H264" s="61"/>
    </row>
    <row r="265" spans="1:8" ht="15" customHeight="1" thickBot="1">
      <c r="A265" s="65"/>
      <c r="B265" s="67"/>
      <c r="C265" s="20" t="s">
        <v>11</v>
      </c>
      <c r="D265" s="21" t="s">
        <v>257</v>
      </c>
      <c r="E265" s="69"/>
      <c r="F265" s="62"/>
      <c r="G265" s="62"/>
      <c r="H265" s="63"/>
    </row>
    <row r="266" spans="1:8" ht="15" customHeight="1">
      <c r="A266" s="64">
        <v>222</v>
      </c>
      <c r="B266" s="66">
        <v>131</v>
      </c>
      <c r="C266" s="18" t="s">
        <v>10</v>
      </c>
      <c r="D266" s="19"/>
      <c r="E266" s="68"/>
      <c r="F266" s="60"/>
      <c r="G266" s="60"/>
      <c r="H266" s="61"/>
    </row>
    <row r="267" spans="1:8" ht="15" customHeight="1" thickBot="1">
      <c r="A267" s="65"/>
      <c r="B267" s="67"/>
      <c r="C267" s="20" t="s">
        <v>11</v>
      </c>
      <c r="D267" s="21" t="s">
        <v>258</v>
      </c>
      <c r="E267" s="69"/>
      <c r="F267" s="62"/>
      <c r="G267" s="62"/>
      <c r="H267" s="63"/>
    </row>
    <row r="268" spans="1:8" ht="15" customHeight="1">
      <c r="A268" s="64">
        <v>223</v>
      </c>
      <c r="B268" s="66" t="s">
        <v>259</v>
      </c>
      <c r="C268" s="18" t="s">
        <v>260</v>
      </c>
      <c r="D268" s="19" t="s">
        <v>99</v>
      </c>
      <c r="E268" s="68"/>
      <c r="F268" s="60"/>
      <c r="G268" s="60"/>
      <c r="H268" s="61"/>
    </row>
    <row r="269" spans="1:8" ht="15" customHeight="1" thickBot="1">
      <c r="A269" s="65"/>
      <c r="B269" s="67"/>
      <c r="C269" s="20" t="s">
        <v>11</v>
      </c>
      <c r="D269" s="21" t="s">
        <v>261</v>
      </c>
      <c r="E269" s="69"/>
      <c r="F269" s="62"/>
      <c r="G269" s="62"/>
      <c r="H269" s="63"/>
    </row>
    <row r="270" spans="1:8" ht="15" customHeight="1">
      <c r="A270" s="64">
        <v>224</v>
      </c>
      <c r="B270" s="66">
        <v>11</v>
      </c>
      <c r="C270" s="18" t="s">
        <v>80</v>
      </c>
      <c r="D270" s="19"/>
      <c r="E270" s="68"/>
      <c r="F270" s="60"/>
      <c r="G270" s="60"/>
      <c r="H270" s="61"/>
    </row>
    <row r="271" spans="1:8" ht="15" customHeight="1" thickBot="1">
      <c r="A271" s="65"/>
      <c r="B271" s="67"/>
      <c r="C271" s="20" t="s">
        <v>11</v>
      </c>
      <c r="D271" s="21" t="s">
        <v>262</v>
      </c>
      <c r="E271" s="69"/>
      <c r="F271" s="62"/>
      <c r="G271" s="62"/>
      <c r="H271" s="63"/>
    </row>
    <row r="272" spans="1:8" ht="15" customHeight="1">
      <c r="A272" s="64">
        <v>225</v>
      </c>
      <c r="B272" s="66" t="s">
        <v>263</v>
      </c>
      <c r="C272" s="18" t="s">
        <v>260</v>
      </c>
      <c r="D272" s="19" t="s">
        <v>99</v>
      </c>
      <c r="E272" s="68"/>
      <c r="F272" s="60"/>
      <c r="G272" s="60"/>
      <c r="H272" s="61"/>
    </row>
    <row r="273" spans="1:8" ht="15" customHeight="1" thickBot="1">
      <c r="A273" s="65"/>
      <c r="B273" s="67"/>
      <c r="C273" s="20" t="s">
        <v>11</v>
      </c>
      <c r="D273" s="21" t="s">
        <v>264</v>
      </c>
      <c r="E273" s="69"/>
      <c r="F273" s="62"/>
      <c r="G273" s="62"/>
      <c r="H273" s="63"/>
    </row>
    <row r="274" spans="1:8" ht="15" customHeight="1">
      <c r="A274" s="64">
        <v>226</v>
      </c>
      <c r="B274" s="66" t="s">
        <v>265</v>
      </c>
      <c r="C274" s="18" t="s">
        <v>10</v>
      </c>
      <c r="D274" s="19"/>
      <c r="E274" s="68"/>
      <c r="F274" s="60"/>
      <c r="G274" s="60"/>
      <c r="H274" s="61"/>
    </row>
    <row r="275" spans="1:8" ht="15" customHeight="1" thickBot="1">
      <c r="A275" s="65"/>
      <c r="B275" s="67"/>
      <c r="C275" s="20" t="s">
        <v>11</v>
      </c>
      <c r="D275" s="21" t="s">
        <v>266</v>
      </c>
      <c r="E275" s="69"/>
      <c r="F275" s="62"/>
      <c r="G275" s="62"/>
      <c r="H275" s="63"/>
    </row>
    <row r="276" spans="1:8" ht="15" customHeight="1">
      <c r="A276" s="64">
        <v>227</v>
      </c>
      <c r="B276" s="66" t="s">
        <v>120</v>
      </c>
      <c r="C276" s="18" t="s">
        <v>6</v>
      </c>
      <c r="D276" s="19"/>
      <c r="E276" s="68"/>
      <c r="F276" s="60"/>
      <c r="G276" s="60"/>
      <c r="H276" s="61"/>
    </row>
    <row r="277" spans="1:8" ht="15" customHeight="1" thickBot="1">
      <c r="A277" s="65"/>
      <c r="B277" s="67"/>
      <c r="C277" s="20" t="s">
        <v>121</v>
      </c>
      <c r="D277" s="21" t="s">
        <v>267</v>
      </c>
      <c r="E277" s="69"/>
      <c r="F277" s="62"/>
      <c r="G277" s="62"/>
      <c r="H277" s="63"/>
    </row>
    <row r="278" spans="1:8" ht="15" customHeight="1">
      <c r="A278" s="64">
        <v>228</v>
      </c>
      <c r="B278" s="66" t="s">
        <v>268</v>
      </c>
      <c r="C278" s="18" t="s">
        <v>3</v>
      </c>
      <c r="D278" s="19"/>
      <c r="E278" s="68"/>
      <c r="F278" s="60"/>
      <c r="G278" s="60"/>
      <c r="H278" s="61"/>
    </row>
    <row r="279" spans="1:8" ht="15" customHeight="1" thickBot="1">
      <c r="A279" s="65"/>
      <c r="B279" s="67"/>
      <c r="C279" s="20" t="s">
        <v>1</v>
      </c>
      <c r="D279" s="21" t="s">
        <v>269</v>
      </c>
      <c r="E279" s="69"/>
      <c r="F279" s="62"/>
      <c r="G279" s="62"/>
      <c r="H279" s="63"/>
    </row>
    <row r="280" spans="1:8" ht="15" customHeight="1">
      <c r="A280" s="64">
        <v>229</v>
      </c>
      <c r="B280" s="66" t="s">
        <v>270</v>
      </c>
      <c r="C280" s="18" t="s">
        <v>6</v>
      </c>
      <c r="D280" s="19" t="s">
        <v>271</v>
      </c>
      <c r="E280" s="68"/>
      <c r="F280" s="60"/>
      <c r="G280" s="60"/>
      <c r="H280" s="61"/>
    </row>
    <row r="281" spans="1:8" ht="15" customHeight="1" thickBot="1">
      <c r="A281" s="65"/>
      <c r="B281" s="67"/>
      <c r="C281" s="20" t="s">
        <v>21</v>
      </c>
      <c r="D281" s="21"/>
      <c r="E281" s="69"/>
      <c r="F281" s="62"/>
      <c r="G281" s="62"/>
      <c r="H281" s="63"/>
    </row>
    <row r="282" spans="1:8" ht="15" customHeight="1">
      <c r="A282" s="64">
        <v>230</v>
      </c>
      <c r="B282" s="66" t="s">
        <v>272</v>
      </c>
      <c r="C282" s="18" t="s">
        <v>273</v>
      </c>
      <c r="D282" s="19"/>
      <c r="E282" s="68"/>
      <c r="F282" s="60"/>
      <c r="G282" s="60"/>
      <c r="H282" s="61"/>
    </row>
    <row r="283" spans="1:8" ht="15" customHeight="1" thickBot="1">
      <c r="A283" s="65"/>
      <c r="B283" s="67"/>
      <c r="C283" s="20" t="s">
        <v>274</v>
      </c>
      <c r="D283" s="21" t="s">
        <v>275</v>
      </c>
      <c r="E283" s="69"/>
      <c r="F283" s="62"/>
      <c r="G283" s="62"/>
      <c r="H283" s="63"/>
    </row>
    <row r="284" spans="1:8" ht="15" customHeight="1">
      <c r="A284" s="64">
        <v>231</v>
      </c>
      <c r="B284" s="66" t="s">
        <v>276</v>
      </c>
      <c r="C284" s="18" t="s">
        <v>10</v>
      </c>
      <c r="D284" s="19"/>
      <c r="E284" s="68"/>
      <c r="F284" s="60"/>
      <c r="G284" s="60"/>
      <c r="H284" s="61"/>
    </row>
    <row r="285" spans="1:8" ht="15" customHeight="1" thickBot="1">
      <c r="A285" s="65"/>
      <c r="B285" s="67"/>
      <c r="C285" s="20" t="s">
        <v>11</v>
      </c>
      <c r="D285" s="21" t="s">
        <v>277</v>
      </c>
      <c r="E285" s="69"/>
      <c r="F285" s="62"/>
      <c r="G285" s="62"/>
      <c r="H285" s="63"/>
    </row>
    <row r="286" spans="1:8" ht="15" customHeight="1">
      <c r="A286" s="64">
        <v>232</v>
      </c>
      <c r="B286" s="66" t="s">
        <v>278</v>
      </c>
      <c r="C286" s="18" t="s">
        <v>10</v>
      </c>
      <c r="D286" s="19"/>
      <c r="E286" s="68"/>
      <c r="F286" s="60"/>
      <c r="G286" s="60"/>
      <c r="H286" s="61"/>
    </row>
    <row r="287" spans="1:8" ht="15" customHeight="1" thickBot="1">
      <c r="A287" s="65"/>
      <c r="B287" s="67"/>
      <c r="C287" s="20" t="s">
        <v>11</v>
      </c>
      <c r="D287" s="21" t="s">
        <v>279</v>
      </c>
      <c r="E287" s="69"/>
      <c r="F287" s="62"/>
      <c r="G287" s="62"/>
      <c r="H287" s="63"/>
    </row>
    <row r="288" spans="1:8" ht="15" customHeight="1">
      <c r="A288" s="64">
        <v>233</v>
      </c>
      <c r="B288" s="66" t="s">
        <v>280</v>
      </c>
      <c r="C288" s="18" t="s">
        <v>10</v>
      </c>
      <c r="D288" s="19"/>
      <c r="E288" s="68"/>
      <c r="F288" s="60"/>
      <c r="G288" s="60"/>
      <c r="H288" s="61"/>
    </row>
    <row r="289" spans="1:8" ht="15" customHeight="1" thickBot="1">
      <c r="A289" s="65"/>
      <c r="B289" s="67"/>
      <c r="C289" s="20" t="s">
        <v>11</v>
      </c>
      <c r="D289" s="21" t="s">
        <v>57</v>
      </c>
      <c r="E289" s="69"/>
      <c r="F289" s="62"/>
      <c r="G289" s="62"/>
      <c r="H289" s="63"/>
    </row>
    <row r="290" spans="1:8" ht="15" customHeight="1">
      <c r="A290" s="64">
        <v>234</v>
      </c>
      <c r="B290" s="66" t="s">
        <v>281</v>
      </c>
      <c r="C290" s="18" t="s">
        <v>10</v>
      </c>
      <c r="D290" s="19"/>
      <c r="E290" s="68"/>
      <c r="F290" s="60"/>
      <c r="G290" s="60"/>
      <c r="H290" s="61"/>
    </row>
    <row r="291" spans="1:8" ht="15" customHeight="1" thickBot="1">
      <c r="A291" s="65"/>
      <c r="B291" s="67"/>
      <c r="C291" s="20" t="s">
        <v>11</v>
      </c>
      <c r="D291" s="21" t="s">
        <v>282</v>
      </c>
      <c r="E291" s="69"/>
      <c r="F291" s="62"/>
      <c r="G291" s="62"/>
      <c r="H291" s="63"/>
    </row>
    <row r="292" spans="1:8" ht="15" customHeight="1">
      <c r="A292" s="64">
        <v>235</v>
      </c>
      <c r="B292" s="66" t="s">
        <v>283</v>
      </c>
      <c r="C292" s="18" t="s">
        <v>10</v>
      </c>
      <c r="D292" s="19"/>
      <c r="E292" s="68"/>
      <c r="F292" s="60"/>
      <c r="G292" s="60"/>
      <c r="H292" s="61"/>
    </row>
    <row r="293" spans="1:8" ht="15" customHeight="1" thickBot="1">
      <c r="A293" s="65"/>
      <c r="B293" s="67"/>
      <c r="C293" s="20" t="s">
        <v>11</v>
      </c>
      <c r="D293" s="21" t="s">
        <v>284</v>
      </c>
      <c r="E293" s="69"/>
      <c r="F293" s="62"/>
      <c r="G293" s="62"/>
      <c r="H293" s="63"/>
    </row>
    <row r="294" spans="1:8" ht="15" customHeight="1">
      <c r="A294" s="64">
        <v>236</v>
      </c>
      <c r="B294" s="66" t="s">
        <v>285</v>
      </c>
      <c r="C294" s="18" t="s">
        <v>286</v>
      </c>
      <c r="D294" s="19" t="s">
        <v>287</v>
      </c>
      <c r="E294" s="68"/>
      <c r="F294" s="60"/>
      <c r="G294" s="60"/>
      <c r="H294" s="61"/>
    </row>
    <row r="295" spans="1:8" ht="15" customHeight="1" thickBot="1">
      <c r="A295" s="65"/>
      <c r="B295" s="67"/>
      <c r="C295" s="20" t="s">
        <v>11</v>
      </c>
      <c r="D295" s="21"/>
      <c r="E295" s="69"/>
      <c r="F295" s="62"/>
      <c r="G295" s="62"/>
      <c r="H295" s="63"/>
    </row>
    <row r="296" spans="1:8" ht="15" customHeight="1">
      <c r="A296" s="64">
        <v>17</v>
      </c>
      <c r="B296" s="66" t="s">
        <v>288</v>
      </c>
      <c r="C296" s="18" t="s">
        <v>10</v>
      </c>
      <c r="D296" s="19"/>
      <c r="E296" s="68"/>
      <c r="F296" s="60"/>
      <c r="G296" s="60"/>
      <c r="H296" s="61"/>
    </row>
    <row r="297" spans="1:8" ht="15" customHeight="1" thickBot="1">
      <c r="A297" s="65"/>
      <c r="B297" s="67"/>
      <c r="C297" s="20" t="s">
        <v>11</v>
      </c>
      <c r="D297" s="21" t="s">
        <v>289</v>
      </c>
      <c r="E297" s="69"/>
      <c r="F297" s="62"/>
      <c r="G297" s="62"/>
      <c r="H297" s="63"/>
    </row>
    <row r="298" spans="1:8" ht="15" customHeight="1">
      <c r="A298" s="64">
        <v>237</v>
      </c>
      <c r="B298" s="66" t="s">
        <v>290</v>
      </c>
      <c r="C298" s="18" t="s">
        <v>6</v>
      </c>
      <c r="D298" s="19"/>
      <c r="E298" s="68"/>
      <c r="F298" s="60"/>
      <c r="G298" s="60"/>
      <c r="H298" s="61"/>
    </row>
    <row r="299" spans="1:8" ht="15" customHeight="1" thickBot="1">
      <c r="A299" s="65"/>
      <c r="B299" s="67"/>
      <c r="C299" s="20" t="s">
        <v>34</v>
      </c>
      <c r="D299" s="21" t="s">
        <v>291</v>
      </c>
      <c r="E299" s="69"/>
      <c r="F299" s="62"/>
      <c r="G299" s="62"/>
      <c r="H299" s="63"/>
    </row>
    <row r="300" spans="1:8" ht="15" customHeight="1">
      <c r="A300" s="64">
        <v>238</v>
      </c>
      <c r="B300" s="66" t="s">
        <v>292</v>
      </c>
      <c r="C300" s="18" t="s">
        <v>6</v>
      </c>
      <c r="D300" s="19" t="s">
        <v>293</v>
      </c>
      <c r="E300" s="68"/>
      <c r="F300" s="60"/>
      <c r="G300" s="60"/>
      <c r="H300" s="61"/>
    </row>
    <row r="301" spans="1:8" ht="15" customHeight="1" thickBot="1">
      <c r="A301" s="65"/>
      <c r="B301" s="67"/>
      <c r="C301" s="20" t="s">
        <v>21</v>
      </c>
      <c r="D301" s="21" t="s">
        <v>294</v>
      </c>
      <c r="E301" s="69"/>
      <c r="F301" s="62"/>
      <c r="G301" s="62"/>
      <c r="H301" s="63"/>
    </row>
    <row r="302" spans="1:8" ht="15" customHeight="1">
      <c r="A302" s="64">
        <v>239</v>
      </c>
      <c r="B302" s="66" t="s">
        <v>295</v>
      </c>
      <c r="C302" s="18"/>
      <c r="D302" s="19" t="s">
        <v>293</v>
      </c>
      <c r="E302" s="68"/>
      <c r="F302" s="60"/>
      <c r="G302" s="60"/>
      <c r="H302" s="61"/>
    </row>
    <row r="303" spans="1:8" ht="15" customHeight="1" thickBot="1">
      <c r="A303" s="65"/>
      <c r="B303" s="67"/>
      <c r="C303" s="20" t="s">
        <v>296</v>
      </c>
      <c r="D303" s="21"/>
      <c r="E303" s="69"/>
      <c r="F303" s="62"/>
      <c r="G303" s="62"/>
      <c r="H303" s="63"/>
    </row>
    <row r="304" spans="1:8" ht="15" customHeight="1">
      <c r="A304" s="64">
        <v>241.1</v>
      </c>
      <c r="B304" s="66" t="s">
        <v>297</v>
      </c>
      <c r="C304" s="18" t="s">
        <v>6</v>
      </c>
      <c r="D304" s="19" t="s">
        <v>293</v>
      </c>
      <c r="E304" s="68"/>
      <c r="F304" s="60"/>
      <c r="G304" s="60"/>
      <c r="H304" s="61"/>
    </row>
    <row r="305" spans="1:8" ht="15" customHeight="1" thickBot="1">
      <c r="A305" s="65"/>
      <c r="B305" s="67"/>
      <c r="C305" s="20" t="s">
        <v>21</v>
      </c>
      <c r="D305" s="21"/>
      <c r="E305" s="69"/>
      <c r="F305" s="62"/>
      <c r="G305" s="62"/>
      <c r="H305" s="63"/>
    </row>
    <row r="306" spans="1:8" ht="15" customHeight="1">
      <c r="A306" s="64">
        <v>241</v>
      </c>
      <c r="B306" s="66" t="s">
        <v>298</v>
      </c>
      <c r="C306" s="18" t="s">
        <v>6</v>
      </c>
      <c r="D306" s="19" t="s">
        <v>293</v>
      </c>
      <c r="E306" s="68"/>
      <c r="F306" s="60"/>
      <c r="G306" s="60"/>
      <c r="H306" s="61"/>
    </row>
    <row r="307" spans="1:8" ht="15" customHeight="1" thickBot="1">
      <c r="A307" s="65"/>
      <c r="B307" s="67"/>
      <c r="C307" s="20" t="s">
        <v>21</v>
      </c>
      <c r="D307" s="21"/>
      <c r="E307" s="69"/>
      <c r="F307" s="62"/>
      <c r="G307" s="62"/>
      <c r="H307" s="63"/>
    </row>
    <row r="308" spans="1:8" ht="15" customHeight="1">
      <c r="A308" s="64">
        <v>242</v>
      </c>
      <c r="B308" s="66" t="s">
        <v>299</v>
      </c>
      <c r="C308" s="18"/>
      <c r="D308" s="19" t="s">
        <v>293</v>
      </c>
      <c r="E308" s="68"/>
      <c r="F308" s="60"/>
      <c r="G308" s="60"/>
      <c r="H308" s="61"/>
    </row>
    <row r="309" spans="1:8" ht="15" customHeight="1" thickBot="1">
      <c r="A309" s="65"/>
      <c r="B309" s="67"/>
      <c r="C309" s="20" t="s">
        <v>296</v>
      </c>
      <c r="D309" s="21"/>
      <c r="E309" s="69"/>
      <c r="F309" s="62"/>
      <c r="G309" s="62"/>
      <c r="H309" s="63"/>
    </row>
    <row r="310" spans="1:8" ht="15" customHeight="1">
      <c r="A310" s="64">
        <v>243</v>
      </c>
      <c r="B310" s="66" t="s">
        <v>300</v>
      </c>
      <c r="C310" s="18"/>
      <c r="D310" s="19" t="s">
        <v>293</v>
      </c>
      <c r="E310" s="68"/>
      <c r="F310" s="60"/>
      <c r="G310" s="60"/>
      <c r="H310" s="61"/>
    </row>
    <row r="311" spans="1:8" ht="15" customHeight="1" thickBot="1">
      <c r="A311" s="65"/>
      <c r="B311" s="67"/>
      <c r="C311" s="20" t="s">
        <v>296</v>
      </c>
      <c r="D311" s="21"/>
      <c r="E311" s="69"/>
      <c r="F311" s="62"/>
      <c r="G311" s="62"/>
      <c r="H311" s="63"/>
    </row>
    <row r="312" spans="1:8" ht="15" customHeight="1">
      <c r="A312" s="64">
        <v>244</v>
      </c>
      <c r="B312" s="66" t="s">
        <v>301</v>
      </c>
      <c r="C312" s="18" t="s">
        <v>6</v>
      </c>
      <c r="D312" s="19" t="s">
        <v>293</v>
      </c>
      <c r="E312" s="68"/>
      <c r="F312" s="60"/>
      <c r="G312" s="60"/>
      <c r="H312" s="61"/>
    </row>
    <row r="313" spans="1:8" ht="15" customHeight="1" thickBot="1">
      <c r="A313" s="65"/>
      <c r="B313" s="67"/>
      <c r="C313" s="20" t="s">
        <v>21</v>
      </c>
      <c r="D313" s="21"/>
      <c r="E313" s="69"/>
      <c r="F313" s="62"/>
      <c r="G313" s="62"/>
      <c r="H313" s="63"/>
    </row>
    <row r="314" spans="1:8" ht="15" customHeight="1">
      <c r="A314" s="64">
        <v>245</v>
      </c>
      <c r="B314" s="66" t="s">
        <v>302</v>
      </c>
      <c r="C314" s="18" t="s">
        <v>6</v>
      </c>
      <c r="D314" s="19" t="s">
        <v>293</v>
      </c>
      <c r="E314" s="68"/>
      <c r="F314" s="60"/>
      <c r="G314" s="60"/>
      <c r="H314" s="61"/>
    </row>
    <row r="315" spans="1:8" ht="15" customHeight="1" thickBot="1">
      <c r="A315" s="65"/>
      <c r="B315" s="67"/>
      <c r="C315" s="20" t="s">
        <v>21</v>
      </c>
      <c r="D315" s="21"/>
      <c r="E315" s="69"/>
      <c r="F315" s="62"/>
      <c r="G315" s="62"/>
      <c r="H315" s="63"/>
    </row>
    <row r="316" spans="1:8" ht="15" customHeight="1">
      <c r="A316" s="64">
        <v>246</v>
      </c>
      <c r="B316" s="66" t="s">
        <v>303</v>
      </c>
      <c r="C316" s="18"/>
      <c r="D316" s="19" t="s">
        <v>293</v>
      </c>
      <c r="E316" s="68"/>
      <c r="F316" s="60"/>
      <c r="G316" s="60"/>
      <c r="H316" s="61"/>
    </row>
    <row r="317" spans="1:8" ht="15" customHeight="1" thickBot="1">
      <c r="A317" s="65"/>
      <c r="B317" s="67"/>
      <c r="C317" s="20" t="s">
        <v>296</v>
      </c>
      <c r="D317" s="21"/>
      <c r="E317" s="69"/>
      <c r="F317" s="62"/>
      <c r="G317" s="62"/>
      <c r="H317" s="63"/>
    </row>
    <row r="318" spans="1:8" ht="15" customHeight="1">
      <c r="A318" s="64">
        <v>247</v>
      </c>
      <c r="B318" s="66" t="s">
        <v>304</v>
      </c>
      <c r="C318" s="18" t="s">
        <v>6</v>
      </c>
      <c r="D318" s="19" t="s">
        <v>293</v>
      </c>
      <c r="E318" s="68"/>
      <c r="F318" s="60"/>
      <c r="G318" s="60"/>
      <c r="H318" s="61"/>
    </row>
    <row r="319" spans="1:8" ht="15" customHeight="1" thickBot="1">
      <c r="A319" s="65"/>
      <c r="B319" s="67"/>
      <c r="C319" s="20" t="s">
        <v>21</v>
      </c>
      <c r="D319" s="21" t="s">
        <v>305</v>
      </c>
      <c r="E319" s="69"/>
      <c r="F319" s="62"/>
      <c r="G319" s="62"/>
      <c r="H319" s="63"/>
    </row>
    <row r="320" spans="1:8" ht="15" customHeight="1">
      <c r="A320" s="64">
        <v>248</v>
      </c>
      <c r="B320" s="66" t="s">
        <v>306</v>
      </c>
      <c r="C320" s="18" t="s">
        <v>6</v>
      </c>
      <c r="D320" s="19"/>
      <c r="E320" s="68"/>
      <c r="F320" s="60"/>
      <c r="G320" s="60"/>
      <c r="H320" s="61"/>
    </row>
    <row r="321" spans="1:8" ht="15" customHeight="1" thickBot="1">
      <c r="A321" s="65"/>
      <c r="B321" s="67"/>
      <c r="C321" s="20" t="s">
        <v>34</v>
      </c>
      <c r="D321" s="21" t="s">
        <v>307</v>
      </c>
      <c r="E321" s="69"/>
      <c r="F321" s="62"/>
      <c r="G321" s="62"/>
      <c r="H321" s="63"/>
    </row>
    <row r="322" spans="1:8" ht="15" customHeight="1">
      <c r="A322" s="64">
        <v>248.1</v>
      </c>
      <c r="B322" s="66" t="s">
        <v>308</v>
      </c>
      <c r="C322" s="18" t="s">
        <v>6</v>
      </c>
      <c r="D322" s="19"/>
      <c r="E322" s="68"/>
      <c r="F322" s="60"/>
      <c r="G322" s="60"/>
      <c r="H322" s="61"/>
    </row>
    <row r="323" spans="1:8" ht="15" customHeight="1" thickBot="1">
      <c r="A323" s="65"/>
      <c r="B323" s="67"/>
      <c r="C323" s="20" t="s">
        <v>83</v>
      </c>
      <c r="D323" s="21" t="s">
        <v>309</v>
      </c>
      <c r="E323" s="69"/>
      <c r="F323" s="62"/>
      <c r="G323" s="62"/>
      <c r="H323" s="63"/>
    </row>
    <row r="324" spans="1:8" ht="15" customHeight="1">
      <c r="A324" s="64">
        <v>249</v>
      </c>
      <c r="B324" s="66" t="s">
        <v>310</v>
      </c>
      <c r="C324" s="18" t="s">
        <v>10</v>
      </c>
      <c r="D324" s="19"/>
      <c r="E324" s="68"/>
      <c r="F324" s="60"/>
      <c r="G324" s="60"/>
      <c r="H324" s="61"/>
    </row>
    <row r="325" spans="1:8" ht="15" customHeight="1" thickBot="1">
      <c r="A325" s="65"/>
      <c r="B325" s="67"/>
      <c r="C325" s="20" t="s">
        <v>11</v>
      </c>
      <c r="D325" s="21" t="s">
        <v>311</v>
      </c>
      <c r="E325" s="69"/>
      <c r="F325" s="62"/>
      <c r="G325" s="62"/>
      <c r="H325" s="63"/>
    </row>
    <row r="326" spans="1:8" ht="15" customHeight="1">
      <c r="A326" s="64">
        <v>250</v>
      </c>
      <c r="B326" s="66" t="s">
        <v>312</v>
      </c>
      <c r="C326" s="18" t="s">
        <v>6</v>
      </c>
      <c r="D326" s="19" t="s">
        <v>313</v>
      </c>
      <c r="E326" s="68"/>
      <c r="F326" s="60"/>
      <c r="G326" s="60"/>
      <c r="H326" s="61"/>
    </row>
    <row r="327" spans="1:8" ht="15" customHeight="1" thickBot="1">
      <c r="A327" s="65"/>
      <c r="B327" s="67"/>
      <c r="C327" s="20" t="s">
        <v>21</v>
      </c>
      <c r="D327" s="21" t="s">
        <v>314</v>
      </c>
      <c r="E327" s="69"/>
      <c r="F327" s="62"/>
      <c r="G327" s="62"/>
      <c r="H327" s="63"/>
    </row>
    <row r="328" spans="1:8" ht="15" customHeight="1">
      <c r="A328" s="64">
        <v>251</v>
      </c>
      <c r="B328" s="66" t="s">
        <v>315</v>
      </c>
      <c r="C328" s="18" t="s">
        <v>6</v>
      </c>
      <c r="D328" s="19" t="s">
        <v>316</v>
      </c>
      <c r="E328" s="68"/>
      <c r="F328" s="60"/>
      <c r="G328" s="60"/>
      <c r="H328" s="61"/>
    </row>
    <row r="329" spans="1:8" ht="15" customHeight="1" thickBot="1">
      <c r="A329" s="65"/>
      <c r="B329" s="67"/>
      <c r="C329" s="20" t="s">
        <v>34</v>
      </c>
      <c r="D329" s="21" t="s">
        <v>317</v>
      </c>
      <c r="E329" s="69"/>
      <c r="F329" s="62"/>
      <c r="G329" s="62"/>
      <c r="H329" s="63"/>
    </row>
    <row r="330" spans="1:8" ht="15" customHeight="1">
      <c r="A330" s="64">
        <v>252</v>
      </c>
      <c r="B330" s="66" t="s">
        <v>318</v>
      </c>
      <c r="C330" s="18" t="s">
        <v>6</v>
      </c>
      <c r="D330" s="19" t="s">
        <v>316</v>
      </c>
      <c r="E330" s="68"/>
      <c r="F330" s="60"/>
      <c r="G330" s="60"/>
      <c r="H330" s="61"/>
    </row>
    <row r="331" spans="1:8" ht="15" customHeight="1" thickBot="1">
      <c r="A331" s="65"/>
      <c r="B331" s="67"/>
      <c r="C331" s="20" t="s">
        <v>21</v>
      </c>
      <c r="D331" s="21" t="s">
        <v>319</v>
      </c>
      <c r="E331" s="69"/>
      <c r="F331" s="62"/>
      <c r="G331" s="62"/>
      <c r="H331" s="63"/>
    </row>
    <row r="332" spans="1:8" ht="15" customHeight="1">
      <c r="A332" s="64">
        <v>253</v>
      </c>
      <c r="B332" s="66" t="s">
        <v>320</v>
      </c>
      <c r="C332" s="18"/>
      <c r="D332" s="19" t="s">
        <v>316</v>
      </c>
      <c r="E332" s="68"/>
      <c r="F332" s="60"/>
      <c r="G332" s="60"/>
      <c r="H332" s="61"/>
    </row>
    <row r="333" spans="1:8" ht="15" customHeight="1" thickBot="1">
      <c r="A333" s="65"/>
      <c r="B333" s="67"/>
      <c r="C333" s="20" t="s">
        <v>296</v>
      </c>
      <c r="D333" s="21"/>
      <c r="E333" s="69"/>
      <c r="F333" s="62"/>
      <c r="G333" s="62"/>
      <c r="H333" s="63"/>
    </row>
    <row r="334" spans="1:8" ht="15" customHeight="1">
      <c r="A334" s="64">
        <v>254</v>
      </c>
      <c r="B334" s="66" t="s">
        <v>321</v>
      </c>
      <c r="C334" s="18" t="s">
        <v>6</v>
      </c>
      <c r="D334" s="19" t="s">
        <v>316</v>
      </c>
      <c r="E334" s="68"/>
      <c r="F334" s="60"/>
      <c r="G334" s="60"/>
      <c r="H334" s="61"/>
    </row>
    <row r="335" spans="1:8" ht="15" customHeight="1" thickBot="1">
      <c r="A335" s="65"/>
      <c r="B335" s="67"/>
      <c r="C335" s="20" t="s">
        <v>21</v>
      </c>
      <c r="D335" s="21"/>
      <c r="E335" s="69"/>
      <c r="F335" s="62"/>
      <c r="G335" s="62"/>
      <c r="H335" s="63"/>
    </row>
    <row r="336" spans="1:8" ht="15" customHeight="1">
      <c r="A336" s="64">
        <v>255</v>
      </c>
      <c r="B336" s="66" t="s">
        <v>322</v>
      </c>
      <c r="C336" s="18" t="s">
        <v>6</v>
      </c>
      <c r="D336" s="19" t="s">
        <v>316</v>
      </c>
      <c r="E336" s="68"/>
      <c r="F336" s="60"/>
      <c r="G336" s="60"/>
      <c r="H336" s="61"/>
    </row>
    <row r="337" spans="1:8" ht="15" customHeight="1" thickBot="1">
      <c r="A337" s="65"/>
      <c r="B337" s="67"/>
      <c r="C337" s="20" t="s">
        <v>21</v>
      </c>
      <c r="D337" s="21"/>
      <c r="E337" s="69"/>
      <c r="F337" s="62"/>
      <c r="G337" s="62"/>
      <c r="H337" s="63"/>
    </row>
    <row r="338" spans="1:8" ht="15" customHeight="1">
      <c r="A338" s="64">
        <v>256</v>
      </c>
      <c r="B338" s="66" t="s">
        <v>323</v>
      </c>
      <c r="C338" s="18"/>
      <c r="D338" s="19" t="s">
        <v>316</v>
      </c>
      <c r="E338" s="68"/>
      <c r="F338" s="60"/>
      <c r="G338" s="60"/>
      <c r="H338" s="61"/>
    </row>
    <row r="339" spans="1:8" ht="15" customHeight="1" thickBot="1">
      <c r="A339" s="65"/>
      <c r="B339" s="67"/>
      <c r="C339" s="20" t="s">
        <v>296</v>
      </c>
      <c r="D339" s="21"/>
      <c r="E339" s="69"/>
      <c r="F339" s="62"/>
      <c r="G339" s="62"/>
      <c r="H339" s="63"/>
    </row>
    <row r="340" spans="1:8" ht="15" customHeight="1">
      <c r="A340" s="64">
        <v>257</v>
      </c>
      <c r="B340" s="66" t="s">
        <v>324</v>
      </c>
      <c r="C340" s="18"/>
      <c r="D340" s="19" t="s">
        <v>316</v>
      </c>
      <c r="E340" s="68"/>
      <c r="F340" s="60"/>
      <c r="G340" s="60"/>
      <c r="H340" s="61"/>
    </row>
    <row r="341" spans="1:8" ht="15" customHeight="1" thickBot="1">
      <c r="A341" s="65"/>
      <c r="B341" s="67"/>
      <c r="C341" s="20" t="s">
        <v>296</v>
      </c>
      <c r="D341" s="21"/>
      <c r="E341" s="69"/>
      <c r="F341" s="62"/>
      <c r="G341" s="62"/>
      <c r="H341" s="63"/>
    </row>
    <row r="342" spans="1:8" ht="15" customHeight="1">
      <c r="A342" s="64">
        <v>258</v>
      </c>
      <c r="B342" s="66" t="s">
        <v>325</v>
      </c>
      <c r="C342" s="18" t="s">
        <v>6</v>
      </c>
      <c r="D342" s="19" t="s">
        <v>316</v>
      </c>
      <c r="E342" s="68"/>
      <c r="F342" s="60"/>
      <c r="G342" s="60"/>
      <c r="H342" s="61"/>
    </row>
    <row r="343" spans="1:8" ht="15" customHeight="1" thickBot="1">
      <c r="A343" s="65"/>
      <c r="B343" s="67"/>
      <c r="C343" s="20" t="s">
        <v>21</v>
      </c>
      <c r="D343" s="21"/>
      <c r="E343" s="69"/>
      <c r="F343" s="62"/>
      <c r="G343" s="62"/>
      <c r="H343" s="63"/>
    </row>
    <row r="344" spans="1:8" ht="15" customHeight="1">
      <c r="A344" s="64">
        <v>259</v>
      </c>
      <c r="B344" s="66" t="s">
        <v>326</v>
      </c>
      <c r="C344" s="18" t="s">
        <v>6</v>
      </c>
      <c r="D344" s="19" t="s">
        <v>316</v>
      </c>
      <c r="E344" s="68"/>
      <c r="F344" s="60"/>
      <c r="G344" s="60"/>
      <c r="H344" s="61"/>
    </row>
    <row r="345" spans="1:8" ht="15" customHeight="1" thickBot="1">
      <c r="A345" s="65"/>
      <c r="B345" s="67"/>
      <c r="C345" s="20" t="s">
        <v>21</v>
      </c>
      <c r="D345" s="21"/>
      <c r="E345" s="69"/>
      <c r="F345" s="62"/>
      <c r="G345" s="62"/>
      <c r="H345" s="63"/>
    </row>
    <row r="346" spans="1:8" ht="15" customHeight="1">
      <c r="A346" s="64">
        <v>260</v>
      </c>
      <c r="B346" s="66" t="s">
        <v>327</v>
      </c>
      <c r="C346" s="18"/>
      <c r="D346" s="19" t="s">
        <v>316</v>
      </c>
      <c r="E346" s="68"/>
      <c r="F346" s="60"/>
      <c r="G346" s="60"/>
      <c r="H346" s="61"/>
    </row>
    <row r="347" spans="1:8" ht="15" customHeight="1" thickBot="1">
      <c r="A347" s="65"/>
      <c r="B347" s="67"/>
      <c r="C347" s="20" t="s">
        <v>296</v>
      </c>
      <c r="D347" s="21"/>
      <c r="E347" s="69"/>
      <c r="F347" s="62"/>
      <c r="G347" s="62"/>
      <c r="H347" s="63"/>
    </row>
    <row r="348" spans="1:8" ht="15" customHeight="1">
      <c r="A348" s="64">
        <v>261</v>
      </c>
      <c r="B348" s="66" t="s">
        <v>328</v>
      </c>
      <c r="C348" s="18" t="s">
        <v>6</v>
      </c>
      <c r="D348" s="19" t="s">
        <v>316</v>
      </c>
      <c r="E348" s="68"/>
      <c r="F348" s="60"/>
      <c r="G348" s="60"/>
      <c r="H348" s="61"/>
    </row>
    <row r="349" spans="1:8" ht="15" customHeight="1" thickBot="1">
      <c r="A349" s="65"/>
      <c r="B349" s="67"/>
      <c r="C349" s="20" t="s">
        <v>21</v>
      </c>
      <c r="D349" s="21"/>
      <c r="E349" s="69"/>
      <c r="F349" s="62"/>
      <c r="G349" s="62"/>
      <c r="H349" s="63"/>
    </row>
    <row r="350" spans="1:8" ht="15" customHeight="1">
      <c r="A350" s="64">
        <v>262</v>
      </c>
      <c r="B350" s="66" t="s">
        <v>329</v>
      </c>
      <c r="C350" s="18" t="s">
        <v>6</v>
      </c>
      <c r="D350" s="19" t="s">
        <v>316</v>
      </c>
      <c r="E350" s="68"/>
      <c r="F350" s="60"/>
      <c r="G350" s="60"/>
      <c r="H350" s="61"/>
    </row>
    <row r="351" spans="1:8" ht="15" customHeight="1" thickBot="1">
      <c r="A351" s="65"/>
      <c r="B351" s="67"/>
      <c r="C351" s="20" t="s">
        <v>34</v>
      </c>
      <c r="D351" s="21" t="s">
        <v>330</v>
      </c>
      <c r="E351" s="69"/>
      <c r="F351" s="62"/>
      <c r="G351" s="62"/>
      <c r="H351" s="63"/>
    </row>
    <row r="352" spans="1:8" ht="15" customHeight="1">
      <c r="A352" s="64">
        <v>267</v>
      </c>
      <c r="B352" s="66" t="s">
        <v>331</v>
      </c>
      <c r="C352" s="18" t="s">
        <v>6</v>
      </c>
      <c r="D352" s="19" t="s">
        <v>332</v>
      </c>
      <c r="E352" s="68"/>
      <c r="F352" s="60"/>
      <c r="G352" s="60"/>
      <c r="H352" s="61"/>
    </row>
    <row r="353" spans="1:8" ht="15" customHeight="1" thickBot="1">
      <c r="A353" s="65"/>
      <c r="B353" s="67"/>
      <c r="C353" s="20" t="s">
        <v>21</v>
      </c>
      <c r="D353" s="21"/>
      <c r="E353" s="69"/>
      <c r="F353" s="62"/>
      <c r="G353" s="62"/>
      <c r="H353" s="63"/>
    </row>
    <row r="354" spans="1:8" ht="15" customHeight="1">
      <c r="A354" s="64">
        <v>268</v>
      </c>
      <c r="B354" s="66" t="s">
        <v>333</v>
      </c>
      <c r="C354" s="18" t="s">
        <v>6</v>
      </c>
      <c r="D354" s="19" t="s">
        <v>332</v>
      </c>
      <c r="E354" s="68"/>
      <c r="F354" s="60"/>
      <c r="G354" s="60"/>
      <c r="H354" s="61"/>
    </row>
    <row r="355" spans="1:8" ht="15" customHeight="1" thickBot="1">
      <c r="A355" s="65"/>
      <c r="B355" s="67"/>
      <c r="C355" s="20" t="s">
        <v>34</v>
      </c>
      <c r="D355" s="21" t="s">
        <v>334</v>
      </c>
      <c r="E355" s="69"/>
      <c r="F355" s="62"/>
      <c r="G355" s="62"/>
      <c r="H355" s="63"/>
    </row>
    <row r="356" spans="1:8" ht="15" customHeight="1">
      <c r="A356" s="64">
        <v>268.10000000000002</v>
      </c>
      <c r="B356" s="66" t="s">
        <v>331</v>
      </c>
      <c r="C356" s="18" t="s">
        <v>6</v>
      </c>
      <c r="D356" s="19"/>
      <c r="E356" s="68"/>
      <c r="F356" s="60"/>
      <c r="G356" s="60"/>
      <c r="H356" s="61"/>
    </row>
    <row r="357" spans="1:8" ht="15" customHeight="1" thickBot="1">
      <c r="A357" s="65"/>
      <c r="B357" s="67"/>
      <c r="C357" s="20" t="s">
        <v>21</v>
      </c>
      <c r="D357" s="21" t="s">
        <v>335</v>
      </c>
      <c r="E357" s="69"/>
      <c r="F357" s="62"/>
      <c r="G357" s="62"/>
      <c r="H357" s="63"/>
    </row>
    <row r="358" spans="1:8" ht="15" customHeight="1">
      <c r="A358" s="64">
        <v>268.2</v>
      </c>
      <c r="B358" s="66" t="s">
        <v>336</v>
      </c>
      <c r="C358" s="18" t="s">
        <v>6</v>
      </c>
      <c r="D358" s="19"/>
      <c r="E358" s="68"/>
      <c r="F358" s="60"/>
      <c r="G358" s="60"/>
      <c r="H358" s="61"/>
    </row>
    <row r="359" spans="1:8" ht="15" customHeight="1" thickBot="1">
      <c r="A359" s="65"/>
      <c r="B359" s="67"/>
      <c r="C359" s="20" t="s">
        <v>21</v>
      </c>
      <c r="D359" s="21" t="s">
        <v>335</v>
      </c>
      <c r="E359" s="69"/>
      <c r="F359" s="62"/>
      <c r="G359" s="62"/>
      <c r="H359" s="63"/>
    </row>
    <row r="360" spans="1:8" ht="15" customHeight="1">
      <c r="A360" s="64">
        <v>277</v>
      </c>
      <c r="B360" s="66" t="s">
        <v>337</v>
      </c>
      <c r="C360" s="18" t="s">
        <v>6</v>
      </c>
      <c r="D360" s="19" t="s">
        <v>338</v>
      </c>
      <c r="E360" s="68"/>
      <c r="F360" s="60"/>
      <c r="G360" s="60"/>
      <c r="H360" s="61"/>
    </row>
    <row r="361" spans="1:8" ht="15" customHeight="1" thickBot="1">
      <c r="A361" s="65"/>
      <c r="B361" s="67"/>
      <c r="C361" s="20" t="s">
        <v>34</v>
      </c>
      <c r="D361" s="21" t="s">
        <v>339</v>
      </c>
      <c r="E361" s="69"/>
      <c r="F361" s="62"/>
      <c r="G361" s="62"/>
      <c r="H361" s="63"/>
    </row>
    <row r="362" spans="1:8" ht="15" customHeight="1">
      <c r="A362" s="64">
        <v>278</v>
      </c>
      <c r="B362" s="66" t="s">
        <v>340</v>
      </c>
      <c r="C362" s="18" t="s">
        <v>6</v>
      </c>
      <c r="D362" s="19" t="s">
        <v>338</v>
      </c>
      <c r="E362" s="68"/>
      <c r="F362" s="60"/>
      <c r="G362" s="60"/>
      <c r="H362" s="61"/>
    </row>
    <row r="363" spans="1:8" ht="15" customHeight="1" thickBot="1">
      <c r="A363" s="65"/>
      <c r="B363" s="67"/>
      <c r="C363" s="20" t="s">
        <v>21</v>
      </c>
      <c r="D363" s="21"/>
      <c r="E363" s="69"/>
      <c r="F363" s="62"/>
      <c r="G363" s="62"/>
      <c r="H363" s="63"/>
    </row>
    <row r="364" spans="1:8" ht="15" customHeight="1">
      <c r="A364" s="64">
        <v>283</v>
      </c>
      <c r="B364" s="66" t="s">
        <v>341</v>
      </c>
      <c r="C364" s="18" t="s">
        <v>3</v>
      </c>
      <c r="D364" s="19" t="s">
        <v>342</v>
      </c>
      <c r="E364" s="68"/>
      <c r="F364" s="60"/>
      <c r="G364" s="60"/>
      <c r="H364" s="61"/>
    </row>
    <row r="365" spans="1:8" ht="15" customHeight="1" thickBot="1">
      <c r="A365" s="65"/>
      <c r="B365" s="67"/>
      <c r="C365" s="20" t="s">
        <v>1</v>
      </c>
      <c r="D365" s="28" t="s">
        <v>343</v>
      </c>
      <c r="E365" s="86"/>
      <c r="F365" s="87"/>
      <c r="G365" s="87"/>
      <c r="H365" s="88"/>
    </row>
    <row r="366" spans="1:8" s="23" customFormat="1" ht="19.95" customHeight="1">
      <c r="A366" s="22"/>
      <c r="B366" s="22"/>
      <c r="C366" s="22"/>
      <c r="D366" s="29" t="s">
        <v>366</v>
      </c>
      <c r="E366" s="30">
        <f>COUNTIF($E$8:$E$365,5)</f>
        <v>0</v>
      </c>
      <c r="F366" s="38" t="s">
        <v>367</v>
      </c>
      <c r="G366" s="38"/>
      <c r="H366" s="31">
        <f>E366+E367+E368+E369+E370</f>
        <v>0</v>
      </c>
    </row>
    <row r="367" spans="1:8" s="23" customFormat="1" ht="19.95" customHeight="1">
      <c r="A367" s="22"/>
      <c r="B367" s="22"/>
      <c r="C367" s="22"/>
      <c r="D367" s="32" t="s">
        <v>368</v>
      </c>
      <c r="E367" s="33">
        <f>COUNTIF($E$8:$E$365,4)</f>
        <v>0</v>
      </c>
      <c r="F367" s="39" t="s">
        <v>369</v>
      </c>
      <c r="G367" s="39"/>
      <c r="H367" s="34">
        <f>IF(E366=0,0,15+(ROUNDUP((E366-10)/20,0)*5))</f>
        <v>0</v>
      </c>
    </row>
    <row r="368" spans="1:8" s="23" customFormat="1" ht="19.95" customHeight="1">
      <c r="A368" s="22"/>
      <c r="B368" s="22"/>
      <c r="C368" s="22"/>
      <c r="D368" s="32" t="s">
        <v>370</v>
      </c>
      <c r="E368" s="33">
        <f>COUNTIF($E$8:$E$365,3)</f>
        <v>0</v>
      </c>
      <c r="F368" s="40" t="s">
        <v>371</v>
      </c>
      <c r="G368" s="40"/>
      <c r="H368" s="35">
        <f>(E367+E368+E369+E370)*5</f>
        <v>0</v>
      </c>
    </row>
    <row r="369" spans="1:8" s="23" customFormat="1" ht="19.95" customHeight="1">
      <c r="A369" s="22"/>
      <c r="B369" s="22"/>
      <c r="C369" s="22"/>
      <c r="D369" s="32" t="s">
        <v>372</v>
      </c>
      <c r="E369" s="33">
        <f>COUNTIF($E$8:$E$365,2)</f>
        <v>0</v>
      </c>
      <c r="F369" s="40" t="s">
        <v>373</v>
      </c>
      <c r="G369" s="40"/>
      <c r="H369" s="42">
        <f>H367+H368</f>
        <v>0</v>
      </c>
    </row>
    <row r="370" spans="1:8" s="25" customFormat="1" ht="19.95" customHeight="1" thickBot="1">
      <c r="A370" s="44" t="s">
        <v>344</v>
      </c>
      <c r="B370" s="44"/>
      <c r="C370" s="24"/>
      <c r="D370" s="36" t="s">
        <v>374</v>
      </c>
      <c r="E370" s="37">
        <f>COUNTIF($E$8:$E$365,1)</f>
        <v>0</v>
      </c>
      <c r="F370" s="41"/>
      <c r="G370" s="41"/>
      <c r="H370" s="43"/>
    </row>
    <row r="371" spans="1:8">
      <c r="A371" s="1" t="s">
        <v>345</v>
      </c>
      <c r="B371" s="2"/>
      <c r="C371" s="26"/>
      <c r="D371" s="27"/>
      <c r="E371" s="2"/>
      <c r="F371" s="2"/>
    </row>
    <row r="372" spans="1:8">
      <c r="A372" s="1" t="s">
        <v>346</v>
      </c>
      <c r="B372" s="2"/>
      <c r="C372" s="26"/>
      <c r="D372" s="27"/>
      <c r="E372" s="2"/>
      <c r="F372" s="2"/>
    </row>
    <row r="373" spans="1:8">
      <c r="A373" s="1" t="s">
        <v>347</v>
      </c>
      <c r="B373" s="2"/>
      <c r="C373" s="26"/>
      <c r="D373" s="27"/>
      <c r="E373" s="2"/>
      <c r="F373" s="2"/>
    </row>
    <row r="374" spans="1:8">
      <c r="A374" s="1" t="s">
        <v>348</v>
      </c>
      <c r="B374" s="2"/>
      <c r="C374" s="26"/>
      <c r="D374" s="27"/>
      <c r="E374" s="2"/>
      <c r="F374" s="2"/>
    </row>
    <row r="375" spans="1:8">
      <c r="A375" s="3" t="s">
        <v>349</v>
      </c>
      <c r="B375" s="2"/>
      <c r="C375" s="26"/>
      <c r="D375" s="27"/>
      <c r="E375" s="2"/>
      <c r="F375" s="2"/>
    </row>
  </sheetData>
  <mergeCells count="740">
    <mergeCell ref="A362:A363"/>
    <mergeCell ref="B362:B363"/>
    <mergeCell ref="E362:E363"/>
    <mergeCell ref="A364:A365"/>
    <mergeCell ref="B364:B365"/>
    <mergeCell ref="E364:E365"/>
    <mergeCell ref="F360:H361"/>
    <mergeCell ref="F362:H363"/>
    <mergeCell ref="F364:H365"/>
    <mergeCell ref="A356:A357"/>
    <mergeCell ref="B356:B357"/>
    <mergeCell ref="A358:A359"/>
    <mergeCell ref="B358:B359"/>
    <mergeCell ref="E356:E357"/>
    <mergeCell ref="E358:E359"/>
    <mergeCell ref="F356:H357"/>
    <mergeCell ref="F358:H359"/>
    <mergeCell ref="A360:A361"/>
    <mergeCell ref="B360:B361"/>
    <mergeCell ref="E360:E361"/>
    <mergeCell ref="A352:A353"/>
    <mergeCell ref="B352:B353"/>
    <mergeCell ref="E352:E353"/>
    <mergeCell ref="A354:A355"/>
    <mergeCell ref="B354:B355"/>
    <mergeCell ref="E354:E355"/>
    <mergeCell ref="F350:H351"/>
    <mergeCell ref="F352:H353"/>
    <mergeCell ref="F354:H355"/>
    <mergeCell ref="A348:A349"/>
    <mergeCell ref="B348:B349"/>
    <mergeCell ref="E348:E349"/>
    <mergeCell ref="F344:H345"/>
    <mergeCell ref="F346:H347"/>
    <mergeCell ref="F348:H349"/>
    <mergeCell ref="A350:A351"/>
    <mergeCell ref="B350:B351"/>
    <mergeCell ref="E350:E351"/>
    <mergeCell ref="F338:H339"/>
    <mergeCell ref="F340:H341"/>
    <mergeCell ref="F342:H343"/>
    <mergeCell ref="A344:A345"/>
    <mergeCell ref="B344:B345"/>
    <mergeCell ref="E344:E345"/>
    <mergeCell ref="A346:A347"/>
    <mergeCell ref="B346:B347"/>
    <mergeCell ref="E346:E347"/>
    <mergeCell ref="A338:A339"/>
    <mergeCell ref="B338:B339"/>
    <mergeCell ref="E338:E339"/>
    <mergeCell ref="A340:A341"/>
    <mergeCell ref="B340:B341"/>
    <mergeCell ref="E340:E341"/>
    <mergeCell ref="A342:A343"/>
    <mergeCell ref="B342:B343"/>
    <mergeCell ref="E342:E343"/>
    <mergeCell ref="A334:A335"/>
    <mergeCell ref="B334:B335"/>
    <mergeCell ref="E334:E335"/>
    <mergeCell ref="A336:A337"/>
    <mergeCell ref="B336:B337"/>
    <mergeCell ref="E336:E337"/>
    <mergeCell ref="F332:H333"/>
    <mergeCell ref="F334:H335"/>
    <mergeCell ref="F336:H337"/>
    <mergeCell ref="A330:A331"/>
    <mergeCell ref="B330:B331"/>
    <mergeCell ref="E330:E331"/>
    <mergeCell ref="F326:H327"/>
    <mergeCell ref="F328:H329"/>
    <mergeCell ref="F330:H331"/>
    <mergeCell ref="A332:A333"/>
    <mergeCell ref="B332:B333"/>
    <mergeCell ref="E332:E333"/>
    <mergeCell ref="A324:A325"/>
    <mergeCell ref="B324:B325"/>
    <mergeCell ref="E324:E325"/>
    <mergeCell ref="F322:H323"/>
    <mergeCell ref="F324:H325"/>
    <mergeCell ref="A326:A327"/>
    <mergeCell ref="B326:B327"/>
    <mergeCell ref="E326:E327"/>
    <mergeCell ref="A328:A329"/>
    <mergeCell ref="B328:B329"/>
    <mergeCell ref="E328:E329"/>
    <mergeCell ref="A318:A319"/>
    <mergeCell ref="B318:B319"/>
    <mergeCell ref="E318:E319"/>
    <mergeCell ref="A320:A321"/>
    <mergeCell ref="B320:B321"/>
    <mergeCell ref="E320:E321"/>
    <mergeCell ref="F318:H319"/>
    <mergeCell ref="F320:H321"/>
    <mergeCell ref="A322:A323"/>
    <mergeCell ref="B322:B323"/>
    <mergeCell ref="E322:E323"/>
    <mergeCell ref="A314:A315"/>
    <mergeCell ref="B314:B315"/>
    <mergeCell ref="E314:E315"/>
    <mergeCell ref="A316:A317"/>
    <mergeCell ref="B316:B317"/>
    <mergeCell ref="E316:E317"/>
    <mergeCell ref="F312:H313"/>
    <mergeCell ref="F314:H315"/>
    <mergeCell ref="F316:H317"/>
    <mergeCell ref="A310:A311"/>
    <mergeCell ref="B310:B311"/>
    <mergeCell ref="E310:E311"/>
    <mergeCell ref="F306:H307"/>
    <mergeCell ref="F308:H309"/>
    <mergeCell ref="F310:H311"/>
    <mergeCell ref="A312:A313"/>
    <mergeCell ref="B312:B313"/>
    <mergeCell ref="E312:E313"/>
    <mergeCell ref="F300:H301"/>
    <mergeCell ref="F302:H303"/>
    <mergeCell ref="F304:H305"/>
    <mergeCell ref="A306:A307"/>
    <mergeCell ref="B306:B307"/>
    <mergeCell ref="E306:E307"/>
    <mergeCell ref="A308:A309"/>
    <mergeCell ref="B308:B309"/>
    <mergeCell ref="E308:E309"/>
    <mergeCell ref="A300:A301"/>
    <mergeCell ref="B300:B301"/>
    <mergeCell ref="E300:E301"/>
    <mergeCell ref="A302:A303"/>
    <mergeCell ref="B302:B303"/>
    <mergeCell ref="E302:E303"/>
    <mergeCell ref="A304:A305"/>
    <mergeCell ref="B304:B305"/>
    <mergeCell ref="E304:E305"/>
    <mergeCell ref="F290:H291"/>
    <mergeCell ref="F292:H293"/>
    <mergeCell ref="F294:H295"/>
    <mergeCell ref="A296:A297"/>
    <mergeCell ref="B296:B297"/>
    <mergeCell ref="E296:E297"/>
    <mergeCell ref="A298:A299"/>
    <mergeCell ref="B298:B299"/>
    <mergeCell ref="E298:E299"/>
    <mergeCell ref="F296:H297"/>
    <mergeCell ref="F298:H299"/>
    <mergeCell ref="A290:A291"/>
    <mergeCell ref="B290:B291"/>
    <mergeCell ref="E290:E291"/>
    <mergeCell ref="A292:A293"/>
    <mergeCell ref="B292:B293"/>
    <mergeCell ref="E292:E293"/>
    <mergeCell ref="A294:A295"/>
    <mergeCell ref="B294:B295"/>
    <mergeCell ref="E294:E295"/>
    <mergeCell ref="A286:A287"/>
    <mergeCell ref="B286:B287"/>
    <mergeCell ref="E286:E287"/>
    <mergeCell ref="A288:A289"/>
    <mergeCell ref="B288:B289"/>
    <mergeCell ref="E288:E289"/>
    <mergeCell ref="F284:H285"/>
    <mergeCell ref="F286:H287"/>
    <mergeCell ref="F288:H289"/>
    <mergeCell ref="A280:A281"/>
    <mergeCell ref="B280:B281"/>
    <mergeCell ref="E280:E281"/>
    <mergeCell ref="A282:A283"/>
    <mergeCell ref="B282:B283"/>
    <mergeCell ref="E282:E283"/>
    <mergeCell ref="F280:H281"/>
    <mergeCell ref="F282:H283"/>
    <mergeCell ref="A284:A285"/>
    <mergeCell ref="B284:B285"/>
    <mergeCell ref="E284:E285"/>
    <mergeCell ref="F270:H271"/>
    <mergeCell ref="F272:H273"/>
    <mergeCell ref="F274:H275"/>
    <mergeCell ref="A276:A277"/>
    <mergeCell ref="B276:B277"/>
    <mergeCell ref="E276:E277"/>
    <mergeCell ref="A278:A279"/>
    <mergeCell ref="B278:B279"/>
    <mergeCell ref="E278:E279"/>
    <mergeCell ref="F276:H277"/>
    <mergeCell ref="F278:H279"/>
    <mergeCell ref="A270:A271"/>
    <mergeCell ref="B270:B271"/>
    <mergeCell ref="E270:E271"/>
    <mergeCell ref="A272:A273"/>
    <mergeCell ref="B272:B273"/>
    <mergeCell ref="E272:E273"/>
    <mergeCell ref="A274:A275"/>
    <mergeCell ref="B274:B275"/>
    <mergeCell ref="E274:E275"/>
    <mergeCell ref="A266:A267"/>
    <mergeCell ref="B266:B267"/>
    <mergeCell ref="E266:E267"/>
    <mergeCell ref="A268:A269"/>
    <mergeCell ref="B268:B269"/>
    <mergeCell ref="E268:E269"/>
    <mergeCell ref="F264:H265"/>
    <mergeCell ref="F266:H267"/>
    <mergeCell ref="F268:H269"/>
    <mergeCell ref="A262:A263"/>
    <mergeCell ref="B262:B263"/>
    <mergeCell ref="E262:E263"/>
    <mergeCell ref="F258:H259"/>
    <mergeCell ref="F260:H261"/>
    <mergeCell ref="F262:H263"/>
    <mergeCell ref="A264:A265"/>
    <mergeCell ref="B264:B265"/>
    <mergeCell ref="E264:E265"/>
    <mergeCell ref="F252:H253"/>
    <mergeCell ref="F254:H255"/>
    <mergeCell ref="F256:H257"/>
    <mergeCell ref="A258:A259"/>
    <mergeCell ref="B258:B259"/>
    <mergeCell ref="E258:E259"/>
    <mergeCell ref="A260:A261"/>
    <mergeCell ref="B260:B261"/>
    <mergeCell ref="E260:E261"/>
    <mergeCell ref="A252:A253"/>
    <mergeCell ref="B252:B253"/>
    <mergeCell ref="E252:E253"/>
    <mergeCell ref="A254:A255"/>
    <mergeCell ref="B254:B255"/>
    <mergeCell ref="E254:E255"/>
    <mergeCell ref="A256:A257"/>
    <mergeCell ref="B256:B257"/>
    <mergeCell ref="E256:E257"/>
    <mergeCell ref="A248:A249"/>
    <mergeCell ref="B248:B249"/>
    <mergeCell ref="E248:E249"/>
    <mergeCell ref="A250:A251"/>
    <mergeCell ref="B250:B251"/>
    <mergeCell ref="E250:E251"/>
    <mergeCell ref="F246:H247"/>
    <mergeCell ref="F248:H249"/>
    <mergeCell ref="F250:H251"/>
    <mergeCell ref="A244:A245"/>
    <mergeCell ref="B244:B245"/>
    <mergeCell ref="E244:E245"/>
    <mergeCell ref="F240:H241"/>
    <mergeCell ref="F242:H243"/>
    <mergeCell ref="F244:H245"/>
    <mergeCell ref="A246:A247"/>
    <mergeCell ref="B246:B247"/>
    <mergeCell ref="E246:E247"/>
    <mergeCell ref="F234:H235"/>
    <mergeCell ref="F236:H237"/>
    <mergeCell ref="F238:H239"/>
    <mergeCell ref="A240:A241"/>
    <mergeCell ref="B240:B241"/>
    <mergeCell ref="E240:E241"/>
    <mergeCell ref="A242:A243"/>
    <mergeCell ref="B242:B243"/>
    <mergeCell ref="E242:E243"/>
    <mergeCell ref="A234:A235"/>
    <mergeCell ref="B234:B235"/>
    <mergeCell ref="E234:E235"/>
    <mergeCell ref="A236:A237"/>
    <mergeCell ref="B236:B237"/>
    <mergeCell ref="E236:E237"/>
    <mergeCell ref="A238:A239"/>
    <mergeCell ref="B238:B239"/>
    <mergeCell ref="E238:E239"/>
    <mergeCell ref="A230:A231"/>
    <mergeCell ref="B230:B231"/>
    <mergeCell ref="E230:E231"/>
    <mergeCell ref="A232:A233"/>
    <mergeCell ref="B232:B233"/>
    <mergeCell ref="E232:E233"/>
    <mergeCell ref="F228:H229"/>
    <mergeCell ref="F230:H231"/>
    <mergeCell ref="F232:H233"/>
    <mergeCell ref="A224:A225"/>
    <mergeCell ref="B224:B225"/>
    <mergeCell ref="E224:E225"/>
    <mergeCell ref="A226:A227"/>
    <mergeCell ref="B226:B227"/>
    <mergeCell ref="E226:E227"/>
    <mergeCell ref="F224:H225"/>
    <mergeCell ref="F226:H227"/>
    <mergeCell ref="A228:A229"/>
    <mergeCell ref="B228:B229"/>
    <mergeCell ref="E228:E229"/>
    <mergeCell ref="A220:A221"/>
    <mergeCell ref="B220:B221"/>
    <mergeCell ref="E220:E221"/>
    <mergeCell ref="A222:A223"/>
    <mergeCell ref="B222:B223"/>
    <mergeCell ref="E222:E223"/>
    <mergeCell ref="F218:H219"/>
    <mergeCell ref="F220:H221"/>
    <mergeCell ref="F222:H223"/>
    <mergeCell ref="A216:A217"/>
    <mergeCell ref="B216:B217"/>
    <mergeCell ref="E216:E217"/>
    <mergeCell ref="F212:H213"/>
    <mergeCell ref="F214:H215"/>
    <mergeCell ref="F216:H217"/>
    <mergeCell ref="A218:A219"/>
    <mergeCell ref="B218:B219"/>
    <mergeCell ref="E218:E219"/>
    <mergeCell ref="F206:H207"/>
    <mergeCell ref="F208:H209"/>
    <mergeCell ref="F210:H211"/>
    <mergeCell ref="A212:A213"/>
    <mergeCell ref="B212:B213"/>
    <mergeCell ref="E212:E213"/>
    <mergeCell ref="A214:A215"/>
    <mergeCell ref="B214:B215"/>
    <mergeCell ref="E214:E215"/>
    <mergeCell ref="A206:A207"/>
    <mergeCell ref="B206:B207"/>
    <mergeCell ref="E206:E207"/>
    <mergeCell ref="A208:A209"/>
    <mergeCell ref="B208:B209"/>
    <mergeCell ref="E208:E209"/>
    <mergeCell ref="A210:A211"/>
    <mergeCell ref="B210:B211"/>
    <mergeCell ref="E210:E211"/>
    <mergeCell ref="A202:A203"/>
    <mergeCell ref="B202:B203"/>
    <mergeCell ref="E202:E203"/>
    <mergeCell ref="A204:A205"/>
    <mergeCell ref="B204:B205"/>
    <mergeCell ref="E204:E205"/>
    <mergeCell ref="F200:H201"/>
    <mergeCell ref="F202:H203"/>
    <mergeCell ref="F204:H205"/>
    <mergeCell ref="A198:A199"/>
    <mergeCell ref="B198:B199"/>
    <mergeCell ref="E198:E199"/>
    <mergeCell ref="F194:H195"/>
    <mergeCell ref="F196:H197"/>
    <mergeCell ref="F198:H199"/>
    <mergeCell ref="A200:A201"/>
    <mergeCell ref="B200:B201"/>
    <mergeCell ref="E200:E201"/>
    <mergeCell ref="F188:H189"/>
    <mergeCell ref="F190:H191"/>
    <mergeCell ref="F192:H193"/>
    <mergeCell ref="A194:A195"/>
    <mergeCell ref="B194:B195"/>
    <mergeCell ref="E194:E195"/>
    <mergeCell ref="A196:A197"/>
    <mergeCell ref="B196:B197"/>
    <mergeCell ref="E196:E197"/>
    <mergeCell ref="A188:A189"/>
    <mergeCell ref="B188:B189"/>
    <mergeCell ref="E188:E189"/>
    <mergeCell ref="A190:A191"/>
    <mergeCell ref="B190:B191"/>
    <mergeCell ref="E190:E191"/>
    <mergeCell ref="A192:A193"/>
    <mergeCell ref="B192:B193"/>
    <mergeCell ref="E192:E193"/>
    <mergeCell ref="A184:A185"/>
    <mergeCell ref="B184:B185"/>
    <mergeCell ref="E184:E185"/>
    <mergeCell ref="A186:A187"/>
    <mergeCell ref="B186:B187"/>
    <mergeCell ref="E186:E187"/>
    <mergeCell ref="F182:H183"/>
    <mergeCell ref="F184:H185"/>
    <mergeCell ref="F186:H187"/>
    <mergeCell ref="A180:A181"/>
    <mergeCell ref="B180:B181"/>
    <mergeCell ref="E180:E181"/>
    <mergeCell ref="F176:H177"/>
    <mergeCell ref="F178:H179"/>
    <mergeCell ref="F180:H181"/>
    <mergeCell ref="A182:A183"/>
    <mergeCell ref="B182:B183"/>
    <mergeCell ref="E182:E183"/>
    <mergeCell ref="F170:H171"/>
    <mergeCell ref="F172:H173"/>
    <mergeCell ref="F174:H175"/>
    <mergeCell ref="A176:A177"/>
    <mergeCell ref="B176:B177"/>
    <mergeCell ref="E176:E177"/>
    <mergeCell ref="A178:A179"/>
    <mergeCell ref="B178:B179"/>
    <mergeCell ref="E178:E179"/>
    <mergeCell ref="A170:A171"/>
    <mergeCell ref="B170:B171"/>
    <mergeCell ref="E170:E171"/>
    <mergeCell ref="A172:A173"/>
    <mergeCell ref="B172:B173"/>
    <mergeCell ref="E172:E173"/>
    <mergeCell ref="A174:A175"/>
    <mergeCell ref="B174:B175"/>
    <mergeCell ref="E174:E175"/>
    <mergeCell ref="A166:A167"/>
    <mergeCell ref="B166:B167"/>
    <mergeCell ref="E166:E167"/>
    <mergeCell ref="A168:A169"/>
    <mergeCell ref="B168:B169"/>
    <mergeCell ref="E168:E169"/>
    <mergeCell ref="F164:H165"/>
    <mergeCell ref="F166:H167"/>
    <mergeCell ref="F168:H169"/>
    <mergeCell ref="A162:A163"/>
    <mergeCell ref="B162:B163"/>
    <mergeCell ref="E162:E163"/>
    <mergeCell ref="F158:H159"/>
    <mergeCell ref="F160:H161"/>
    <mergeCell ref="F162:H163"/>
    <mergeCell ref="A164:A165"/>
    <mergeCell ref="B164:B165"/>
    <mergeCell ref="E164:E165"/>
    <mergeCell ref="F152:H153"/>
    <mergeCell ref="F154:H155"/>
    <mergeCell ref="F156:H157"/>
    <mergeCell ref="A158:A159"/>
    <mergeCell ref="B158:B159"/>
    <mergeCell ref="E158:E159"/>
    <mergeCell ref="A160:A161"/>
    <mergeCell ref="B160:B161"/>
    <mergeCell ref="E160:E161"/>
    <mergeCell ref="A152:A153"/>
    <mergeCell ref="B152:B153"/>
    <mergeCell ref="E152:E153"/>
    <mergeCell ref="A154:A155"/>
    <mergeCell ref="B154:B155"/>
    <mergeCell ref="E154:E155"/>
    <mergeCell ref="A156:A157"/>
    <mergeCell ref="B156:B157"/>
    <mergeCell ref="E156:E157"/>
    <mergeCell ref="F142:H143"/>
    <mergeCell ref="F144:H145"/>
    <mergeCell ref="F146:H147"/>
    <mergeCell ref="A148:A149"/>
    <mergeCell ref="B148:B149"/>
    <mergeCell ref="E148:E149"/>
    <mergeCell ref="A150:A151"/>
    <mergeCell ref="B150:B151"/>
    <mergeCell ref="E150:E151"/>
    <mergeCell ref="F148:H149"/>
    <mergeCell ref="F150:H151"/>
    <mergeCell ref="A142:A143"/>
    <mergeCell ref="B142:B143"/>
    <mergeCell ref="E142:E143"/>
    <mergeCell ref="A144:A145"/>
    <mergeCell ref="B144:B145"/>
    <mergeCell ref="E144:E145"/>
    <mergeCell ref="A146:A147"/>
    <mergeCell ref="B146:B147"/>
    <mergeCell ref="E146:E147"/>
    <mergeCell ref="A138:A139"/>
    <mergeCell ref="B138:B139"/>
    <mergeCell ref="E138:E139"/>
    <mergeCell ref="A140:A141"/>
    <mergeCell ref="B140:B141"/>
    <mergeCell ref="E140:E141"/>
    <mergeCell ref="F136:H137"/>
    <mergeCell ref="F138:H139"/>
    <mergeCell ref="F140:H141"/>
    <mergeCell ref="A134:A135"/>
    <mergeCell ref="B134:B135"/>
    <mergeCell ref="E134:E135"/>
    <mergeCell ref="F130:H131"/>
    <mergeCell ref="F132:H133"/>
    <mergeCell ref="F134:H135"/>
    <mergeCell ref="A136:A137"/>
    <mergeCell ref="B136:B137"/>
    <mergeCell ref="E136:E137"/>
    <mergeCell ref="F124:H125"/>
    <mergeCell ref="F126:H127"/>
    <mergeCell ref="F128:H129"/>
    <mergeCell ref="A130:A131"/>
    <mergeCell ref="B130:B131"/>
    <mergeCell ref="E130:E131"/>
    <mergeCell ref="A132:A133"/>
    <mergeCell ref="B132:B133"/>
    <mergeCell ref="E132:E133"/>
    <mergeCell ref="A124:A125"/>
    <mergeCell ref="B124:B125"/>
    <mergeCell ref="E124:E125"/>
    <mergeCell ref="A126:A127"/>
    <mergeCell ref="B126:B127"/>
    <mergeCell ref="E126:E127"/>
    <mergeCell ref="A128:A129"/>
    <mergeCell ref="B128:B129"/>
    <mergeCell ref="E128:E129"/>
    <mergeCell ref="A120:A121"/>
    <mergeCell ref="B120:B121"/>
    <mergeCell ref="E120:E121"/>
    <mergeCell ref="A122:A123"/>
    <mergeCell ref="B122:B123"/>
    <mergeCell ref="E122:E123"/>
    <mergeCell ref="F118:H119"/>
    <mergeCell ref="F120:H121"/>
    <mergeCell ref="F122:H123"/>
    <mergeCell ref="A116:A117"/>
    <mergeCell ref="B116:B117"/>
    <mergeCell ref="E116:E117"/>
    <mergeCell ref="F112:H113"/>
    <mergeCell ref="F114:H115"/>
    <mergeCell ref="F116:H117"/>
    <mergeCell ref="A118:A119"/>
    <mergeCell ref="B118:B119"/>
    <mergeCell ref="E118:E119"/>
    <mergeCell ref="A110:A111"/>
    <mergeCell ref="B110:B111"/>
    <mergeCell ref="E110:E111"/>
    <mergeCell ref="F108:H109"/>
    <mergeCell ref="F110:H111"/>
    <mergeCell ref="A112:A113"/>
    <mergeCell ref="B112:B113"/>
    <mergeCell ref="E112:E113"/>
    <mergeCell ref="A114:A115"/>
    <mergeCell ref="B114:B115"/>
    <mergeCell ref="E114:E115"/>
    <mergeCell ref="A106:A107"/>
    <mergeCell ref="B106:B107"/>
    <mergeCell ref="E106:E107"/>
    <mergeCell ref="F102:H103"/>
    <mergeCell ref="F104:H105"/>
    <mergeCell ref="F106:H107"/>
    <mergeCell ref="A108:A109"/>
    <mergeCell ref="B108:B109"/>
    <mergeCell ref="E108:E109"/>
    <mergeCell ref="F96:H97"/>
    <mergeCell ref="F98:H99"/>
    <mergeCell ref="F100:H101"/>
    <mergeCell ref="A102:A103"/>
    <mergeCell ref="B102:B103"/>
    <mergeCell ref="E102:E103"/>
    <mergeCell ref="A104:A105"/>
    <mergeCell ref="B104:B105"/>
    <mergeCell ref="E104:E105"/>
    <mergeCell ref="A96:A97"/>
    <mergeCell ref="B96:B97"/>
    <mergeCell ref="E96:E97"/>
    <mergeCell ref="A98:A99"/>
    <mergeCell ref="B98:B99"/>
    <mergeCell ref="E98:E99"/>
    <mergeCell ref="A100:A101"/>
    <mergeCell ref="B100:B101"/>
    <mergeCell ref="E100:E101"/>
    <mergeCell ref="A92:A93"/>
    <mergeCell ref="B92:B93"/>
    <mergeCell ref="E92:E93"/>
    <mergeCell ref="A94:A95"/>
    <mergeCell ref="B94:B95"/>
    <mergeCell ref="E94:E95"/>
    <mergeCell ref="F90:H91"/>
    <mergeCell ref="F92:H93"/>
    <mergeCell ref="F94:H95"/>
    <mergeCell ref="A88:A89"/>
    <mergeCell ref="B88:B89"/>
    <mergeCell ref="E88:E89"/>
    <mergeCell ref="F84:H85"/>
    <mergeCell ref="F86:H87"/>
    <mergeCell ref="F88:H89"/>
    <mergeCell ref="A90:A91"/>
    <mergeCell ref="B90:B91"/>
    <mergeCell ref="E90:E91"/>
    <mergeCell ref="A82:A83"/>
    <mergeCell ref="B82:B83"/>
    <mergeCell ref="E82:E83"/>
    <mergeCell ref="F80:H81"/>
    <mergeCell ref="F82:H83"/>
    <mergeCell ref="A84:A85"/>
    <mergeCell ref="B84:B85"/>
    <mergeCell ref="E84:E85"/>
    <mergeCell ref="A86:A87"/>
    <mergeCell ref="B86:B87"/>
    <mergeCell ref="E86:E87"/>
    <mergeCell ref="A78:A79"/>
    <mergeCell ref="B78:B79"/>
    <mergeCell ref="E78:E79"/>
    <mergeCell ref="F74:H75"/>
    <mergeCell ref="F76:H77"/>
    <mergeCell ref="F78:H79"/>
    <mergeCell ref="A80:A81"/>
    <mergeCell ref="B80:B81"/>
    <mergeCell ref="E80:E81"/>
    <mergeCell ref="F68:H69"/>
    <mergeCell ref="F70:H71"/>
    <mergeCell ref="F72:H73"/>
    <mergeCell ref="A74:A75"/>
    <mergeCell ref="B74:B75"/>
    <mergeCell ref="E74:E75"/>
    <mergeCell ref="A76:A77"/>
    <mergeCell ref="B76:B77"/>
    <mergeCell ref="E76:E77"/>
    <mergeCell ref="A68:A69"/>
    <mergeCell ref="B68:B69"/>
    <mergeCell ref="E68:E69"/>
    <mergeCell ref="A70:A71"/>
    <mergeCell ref="B70:B71"/>
    <mergeCell ref="E70:E71"/>
    <mergeCell ref="A72:A73"/>
    <mergeCell ref="B72:B73"/>
    <mergeCell ref="E72:E73"/>
    <mergeCell ref="A62:A63"/>
    <mergeCell ref="B62:B63"/>
    <mergeCell ref="E62:E63"/>
    <mergeCell ref="F60:H61"/>
    <mergeCell ref="F62:H63"/>
    <mergeCell ref="A64:A65"/>
    <mergeCell ref="B64:B65"/>
    <mergeCell ref="E64:E65"/>
    <mergeCell ref="A66:A67"/>
    <mergeCell ref="B66:B67"/>
    <mergeCell ref="E66:E67"/>
    <mergeCell ref="F64:H65"/>
    <mergeCell ref="F66:H67"/>
    <mergeCell ref="A56:A57"/>
    <mergeCell ref="B56:B57"/>
    <mergeCell ref="E56:E57"/>
    <mergeCell ref="A58:A59"/>
    <mergeCell ref="B58:B59"/>
    <mergeCell ref="E58:E59"/>
    <mergeCell ref="F56:H57"/>
    <mergeCell ref="F58:H59"/>
    <mergeCell ref="A60:A61"/>
    <mergeCell ref="B60:B61"/>
    <mergeCell ref="E60:E61"/>
    <mergeCell ref="A52:A53"/>
    <mergeCell ref="B52:B53"/>
    <mergeCell ref="E52:E53"/>
    <mergeCell ref="A54:A55"/>
    <mergeCell ref="B54:B55"/>
    <mergeCell ref="E54:E55"/>
    <mergeCell ref="F50:H51"/>
    <mergeCell ref="F52:H53"/>
    <mergeCell ref="F54:H55"/>
    <mergeCell ref="A48:A49"/>
    <mergeCell ref="B48:B49"/>
    <mergeCell ref="E48:E49"/>
    <mergeCell ref="F44:H45"/>
    <mergeCell ref="F46:H47"/>
    <mergeCell ref="F48:H49"/>
    <mergeCell ref="A50:A51"/>
    <mergeCell ref="B50:B51"/>
    <mergeCell ref="E50:E51"/>
    <mergeCell ref="F42:H43"/>
    <mergeCell ref="A44:A45"/>
    <mergeCell ref="B44:B45"/>
    <mergeCell ref="E44:E45"/>
    <mergeCell ref="A46:A47"/>
    <mergeCell ref="B46:B47"/>
    <mergeCell ref="E46:E47"/>
    <mergeCell ref="A42:A43"/>
    <mergeCell ref="B42:B43"/>
    <mergeCell ref="E42:E43"/>
    <mergeCell ref="F40:H41"/>
    <mergeCell ref="A38:A39"/>
    <mergeCell ref="B38:B39"/>
    <mergeCell ref="E38:E39"/>
    <mergeCell ref="F34:H35"/>
    <mergeCell ref="F36:H37"/>
    <mergeCell ref="F38:H39"/>
    <mergeCell ref="A40:A41"/>
    <mergeCell ref="B40:B41"/>
    <mergeCell ref="E40:E41"/>
    <mergeCell ref="A32:A33"/>
    <mergeCell ref="B32:B33"/>
    <mergeCell ref="E32:E33"/>
    <mergeCell ref="F30:H31"/>
    <mergeCell ref="F32:H33"/>
    <mergeCell ref="A34:A35"/>
    <mergeCell ref="B34:B35"/>
    <mergeCell ref="E34:E35"/>
    <mergeCell ref="A36:A37"/>
    <mergeCell ref="B36:B37"/>
    <mergeCell ref="E36:E37"/>
    <mergeCell ref="A28:A29"/>
    <mergeCell ref="B28:B29"/>
    <mergeCell ref="E28:E29"/>
    <mergeCell ref="F24:H25"/>
    <mergeCell ref="F26:H27"/>
    <mergeCell ref="F28:H29"/>
    <mergeCell ref="A30:A31"/>
    <mergeCell ref="B30:B31"/>
    <mergeCell ref="E30:E31"/>
    <mergeCell ref="F18:H19"/>
    <mergeCell ref="F20:H21"/>
    <mergeCell ref="F22:H23"/>
    <mergeCell ref="A24:A25"/>
    <mergeCell ref="B24:B25"/>
    <mergeCell ref="E24:E25"/>
    <mergeCell ref="A26:A27"/>
    <mergeCell ref="B26:B27"/>
    <mergeCell ref="E26:E27"/>
    <mergeCell ref="A18:A19"/>
    <mergeCell ref="B18:B19"/>
    <mergeCell ref="E18:E19"/>
    <mergeCell ref="A20:A21"/>
    <mergeCell ref="B20:B21"/>
    <mergeCell ref="E20:E21"/>
    <mergeCell ref="A22:A23"/>
    <mergeCell ref="B22:B23"/>
    <mergeCell ref="E22:E23"/>
    <mergeCell ref="E12:E13"/>
    <mergeCell ref="A14:A15"/>
    <mergeCell ref="B14:B15"/>
    <mergeCell ref="E14:E15"/>
    <mergeCell ref="A16:A17"/>
    <mergeCell ref="B16:B17"/>
    <mergeCell ref="E16:E17"/>
    <mergeCell ref="F14:H15"/>
    <mergeCell ref="F16:H17"/>
    <mergeCell ref="A1:C1"/>
    <mergeCell ref="E1:F1"/>
    <mergeCell ref="A2:B2"/>
    <mergeCell ref="E2:F2"/>
    <mergeCell ref="G2:H2"/>
    <mergeCell ref="A3:B3"/>
    <mergeCell ref="E3:F3"/>
    <mergeCell ref="G3:H3"/>
    <mergeCell ref="A4:B4"/>
    <mergeCell ref="E4:F4"/>
    <mergeCell ref="G4:H4"/>
    <mergeCell ref="F366:G366"/>
    <mergeCell ref="F367:G367"/>
    <mergeCell ref="F368:G368"/>
    <mergeCell ref="F369:G370"/>
    <mergeCell ref="H369:H370"/>
    <mergeCell ref="A370:B370"/>
    <mergeCell ref="A5:B5"/>
    <mergeCell ref="E5:F5"/>
    <mergeCell ref="G5:H5"/>
    <mergeCell ref="A6:A7"/>
    <mergeCell ref="B6:B7"/>
    <mergeCell ref="E6:E7"/>
    <mergeCell ref="F6:H7"/>
    <mergeCell ref="F8:H9"/>
    <mergeCell ref="F10:H11"/>
    <mergeCell ref="A8:A9"/>
    <mergeCell ref="B8:B9"/>
    <mergeCell ref="E8:E9"/>
    <mergeCell ref="A10:A11"/>
    <mergeCell ref="B10:B11"/>
    <mergeCell ref="E10:E11"/>
    <mergeCell ref="F12:H13"/>
    <mergeCell ref="A12:A13"/>
    <mergeCell ref="B12:B13"/>
  </mergeCells>
  <printOptions horizontalCentered="1"/>
  <pageMargins left="0.2" right="0.2" top="0.5" bottom="0.5" header="0.3" footer="0.3"/>
  <pageSetup scale="85" orientation="portrait" horizontalDpi="4294967293" verticalDpi="4294967293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1334-DCA2-46D2-91E9-B70B23402530}">
  <dimension ref="A1:Q52"/>
  <sheetViews>
    <sheetView workbookViewId="0"/>
  </sheetViews>
  <sheetFormatPr defaultRowHeight="13.2"/>
  <sheetData>
    <row r="1" spans="1:17" ht="13.8">
      <c r="A1" s="89"/>
      <c r="B1" s="89"/>
      <c r="C1" s="89"/>
      <c r="D1" s="89"/>
      <c r="E1" s="89"/>
      <c r="F1" s="90" t="s">
        <v>376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89"/>
    </row>
    <row r="2" spans="1:17" ht="13.8">
      <c r="A2" s="89"/>
      <c r="B2" s="89"/>
      <c r="C2" s="89"/>
      <c r="D2" s="89"/>
      <c r="E2" s="89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89"/>
    </row>
    <row r="3" spans="1:17" ht="13.8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3.8">
      <c r="A4" s="89"/>
      <c r="B4" s="89"/>
      <c r="C4" s="89"/>
      <c r="D4" s="89"/>
      <c r="E4" s="89"/>
      <c r="F4" s="91" t="s">
        <v>377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89"/>
    </row>
    <row r="5" spans="1:17" ht="13.8">
      <c r="A5" s="89"/>
      <c r="B5" s="89"/>
      <c r="C5" s="89"/>
      <c r="D5" s="89"/>
      <c r="E5" s="89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89"/>
    </row>
    <row r="6" spans="1:17" ht="13.8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17" ht="13.8">
      <c r="A7" s="89"/>
      <c r="B7" s="89"/>
      <c r="C7" s="89"/>
      <c r="D7" s="89"/>
      <c r="E7" s="89"/>
      <c r="F7" s="92" t="s">
        <v>378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89"/>
    </row>
    <row r="8" spans="1:17" ht="13.8">
      <c r="A8" s="89"/>
      <c r="B8" s="89"/>
      <c r="C8" s="89"/>
      <c r="D8" s="89"/>
      <c r="E8" s="89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89"/>
    </row>
    <row r="9" spans="1:17" ht="13.8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ht="13.8">
      <c r="A10" s="89"/>
      <c r="B10" s="89"/>
      <c r="C10" s="89"/>
      <c r="D10" s="89"/>
      <c r="E10" s="89"/>
      <c r="F10" s="92" t="s">
        <v>379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89"/>
    </row>
    <row r="11" spans="1:17" ht="13.8">
      <c r="A11" s="89"/>
      <c r="B11" s="89"/>
      <c r="C11" s="89"/>
      <c r="D11" s="89"/>
      <c r="E11" s="89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89"/>
    </row>
    <row r="12" spans="1:17" ht="13.8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1:17" ht="14.4" thickBot="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1:17" ht="24" thickTop="1" thickBot="1">
      <c r="A14" s="93" t="s">
        <v>380</v>
      </c>
      <c r="B14" s="93"/>
      <c r="C14" s="93"/>
      <c r="D14" s="94" t="s">
        <v>381</v>
      </c>
      <c r="E14" s="94"/>
      <c r="F14" s="94"/>
      <c r="G14" s="94"/>
      <c r="H14" s="94"/>
      <c r="I14" s="94"/>
      <c r="J14" s="94"/>
      <c r="K14" s="95" t="s">
        <v>382</v>
      </c>
      <c r="L14" s="95"/>
      <c r="M14" s="95"/>
      <c r="N14" s="96">
        <v>2100</v>
      </c>
      <c r="O14" s="96"/>
      <c r="P14" s="96"/>
      <c r="Q14" s="89"/>
    </row>
    <row r="15" spans="1:17" ht="24" thickTop="1" thickBot="1">
      <c r="A15" s="97" t="s">
        <v>383</v>
      </c>
      <c r="B15" s="97"/>
      <c r="C15" s="97"/>
      <c r="D15" s="97"/>
      <c r="E15" s="98"/>
      <c r="F15" s="98"/>
      <c r="G15" s="99" t="s">
        <v>384</v>
      </c>
      <c r="H15" s="99"/>
      <c r="I15" s="99"/>
      <c r="J15" s="99"/>
      <c r="K15" s="99"/>
      <c r="L15" s="99"/>
      <c r="M15" s="99"/>
      <c r="N15" s="99"/>
      <c r="O15" s="99"/>
      <c r="P15" s="99"/>
      <c r="Q15" s="89"/>
    </row>
    <row r="16" spans="1:17" ht="24" thickTop="1" thickBot="1">
      <c r="A16" s="89"/>
      <c r="B16" s="95" t="s">
        <v>385</v>
      </c>
      <c r="C16" s="95"/>
      <c r="D16" s="95"/>
      <c r="E16" s="95"/>
      <c r="F16" s="95"/>
      <c r="G16" s="96" t="s">
        <v>386</v>
      </c>
      <c r="H16" s="96"/>
      <c r="I16" s="96"/>
      <c r="J16" s="100" t="s">
        <v>387</v>
      </c>
      <c r="K16" s="100"/>
      <c r="L16" s="101" t="s">
        <v>388</v>
      </c>
      <c r="M16" s="101"/>
      <c r="N16" s="101"/>
      <c r="O16" s="101"/>
      <c r="P16" s="101"/>
      <c r="Q16" s="89"/>
    </row>
    <row r="17" spans="1:17" ht="22.2" thickTop="1" thickBot="1">
      <c r="A17" s="89"/>
      <c r="B17" s="89"/>
      <c r="C17" s="95" t="s">
        <v>389</v>
      </c>
      <c r="D17" s="95"/>
      <c r="E17" s="95"/>
      <c r="F17" s="95"/>
      <c r="G17" s="95"/>
      <c r="H17" s="95"/>
      <c r="I17" s="95"/>
      <c r="J17" s="102"/>
      <c r="K17" s="103"/>
      <c r="L17" s="103"/>
      <c r="M17" s="103"/>
      <c r="N17" s="103"/>
      <c r="O17" s="103"/>
      <c r="P17" s="102"/>
      <c r="Q17" s="89"/>
    </row>
    <row r="18" spans="1:17" ht="23.4" thickTop="1">
      <c r="A18" s="93" t="s">
        <v>390</v>
      </c>
      <c r="B18" s="93"/>
      <c r="C18" s="93"/>
      <c r="D18" s="93"/>
      <c r="E18" s="93"/>
      <c r="F18" s="93"/>
      <c r="G18" s="93"/>
      <c r="H18" s="98"/>
      <c r="I18" s="98"/>
      <c r="J18" s="102"/>
      <c r="K18" s="95" t="s">
        <v>391</v>
      </c>
      <c r="L18" s="95"/>
      <c r="M18" s="95"/>
      <c r="N18" s="95"/>
      <c r="O18" s="95"/>
      <c r="P18" s="102"/>
      <c r="Q18" s="89"/>
    </row>
    <row r="19" spans="1:17" ht="18" thickBot="1">
      <c r="A19" s="89"/>
      <c r="B19" s="104"/>
      <c r="C19" s="89"/>
      <c r="D19" s="105" t="s">
        <v>392</v>
      </c>
      <c r="E19" s="105"/>
      <c r="F19" s="105"/>
      <c r="G19" s="105"/>
      <c r="H19" s="105"/>
      <c r="I19" s="89"/>
      <c r="J19" s="89"/>
      <c r="K19" s="106"/>
      <c r="L19" s="106"/>
      <c r="M19" s="106"/>
      <c r="N19" s="106"/>
      <c r="O19" s="106"/>
      <c r="P19" s="89"/>
      <c r="Q19" s="89"/>
    </row>
    <row r="20" spans="1:17" ht="18.600000000000001" thickTop="1" thickBot="1">
      <c r="A20" s="89"/>
      <c r="B20" s="104"/>
      <c r="C20" s="89"/>
      <c r="D20" s="107" t="s">
        <v>393</v>
      </c>
      <c r="E20" s="107"/>
      <c r="F20" s="107"/>
      <c r="G20" s="107"/>
      <c r="H20" s="105"/>
      <c r="I20" s="89"/>
      <c r="J20" s="89"/>
      <c r="K20" s="106"/>
      <c r="L20" s="106"/>
      <c r="M20" s="106"/>
      <c r="N20" s="106"/>
      <c r="O20" s="106"/>
      <c r="P20" s="89"/>
      <c r="Q20" s="89"/>
    </row>
    <row r="21" spans="1:17" ht="18.600000000000001" thickTop="1" thickBot="1">
      <c r="A21" s="89"/>
      <c r="B21" s="104"/>
      <c r="C21" s="89"/>
      <c r="D21" s="107" t="s">
        <v>394</v>
      </c>
      <c r="E21" s="107"/>
      <c r="F21" s="107"/>
      <c r="G21" s="107"/>
      <c r="H21" s="105"/>
      <c r="I21" s="89"/>
      <c r="J21" s="89"/>
      <c r="K21" s="106"/>
      <c r="L21" s="106"/>
      <c r="M21" s="106"/>
      <c r="N21" s="106"/>
      <c r="O21" s="106"/>
      <c r="P21" s="89"/>
      <c r="Q21" s="89"/>
    </row>
    <row r="22" spans="1:17" ht="18.600000000000001" thickTop="1" thickBot="1">
      <c r="A22" s="89"/>
      <c r="B22" s="108"/>
      <c r="C22" s="89"/>
      <c r="D22" s="107" t="s">
        <v>395</v>
      </c>
      <c r="E22" s="107"/>
      <c r="F22" s="107"/>
      <c r="G22" s="107"/>
      <c r="H22" s="105"/>
      <c r="I22" s="89"/>
      <c r="J22" s="89"/>
      <c r="K22" s="106"/>
      <c r="L22" s="106"/>
      <c r="M22" s="106"/>
      <c r="N22" s="106"/>
      <c r="O22" s="106"/>
      <c r="P22" s="89"/>
      <c r="Q22" s="89"/>
    </row>
    <row r="23" spans="1:17" ht="18.600000000000001" thickTop="1" thickBot="1">
      <c r="A23" s="89"/>
      <c r="B23" s="109" t="s">
        <v>396</v>
      </c>
      <c r="C23" s="89"/>
      <c r="D23" s="107" t="s">
        <v>397</v>
      </c>
      <c r="E23" s="107"/>
      <c r="F23" s="107"/>
      <c r="G23" s="107"/>
      <c r="H23" s="105"/>
      <c r="I23" s="89"/>
      <c r="J23" s="89"/>
      <c r="K23" s="110"/>
      <c r="L23" s="110"/>
      <c r="M23" s="110"/>
      <c r="N23" s="110"/>
      <c r="O23" s="110"/>
      <c r="P23" s="89"/>
      <c r="Q23" s="89"/>
    </row>
    <row r="24" spans="1:17" ht="21.6" thickTop="1">
      <c r="A24" s="93" t="s">
        <v>398</v>
      </c>
      <c r="B24" s="93"/>
      <c r="C24" s="93"/>
      <c r="D24" s="93"/>
      <c r="E24" s="93"/>
      <c r="F24" s="93"/>
      <c r="G24" s="89"/>
      <c r="H24" s="89"/>
      <c r="I24" s="93" t="s">
        <v>399</v>
      </c>
      <c r="J24" s="93"/>
      <c r="K24" s="93"/>
      <c r="L24" s="93"/>
      <c r="M24" s="93"/>
      <c r="N24" s="93"/>
      <c r="O24" s="93"/>
      <c r="P24" s="93"/>
      <c r="Q24" s="89"/>
    </row>
    <row r="25" spans="1:17" ht="18" thickBot="1">
      <c r="A25" s="89"/>
      <c r="B25" s="104"/>
      <c r="C25" s="89"/>
      <c r="D25" s="111" t="s">
        <v>400</v>
      </c>
      <c r="E25" s="89"/>
      <c r="F25" s="111"/>
      <c r="G25" s="111"/>
      <c r="H25" s="111"/>
      <c r="I25" s="111"/>
      <c r="J25" s="111"/>
      <c r="K25" s="109" t="s">
        <v>396</v>
      </c>
      <c r="L25" s="89"/>
      <c r="M25" s="111" t="s">
        <v>401</v>
      </c>
      <c r="N25" s="89"/>
      <c r="O25" s="89"/>
      <c r="P25" s="89"/>
      <c r="Q25" s="89"/>
    </row>
    <row r="26" spans="1:17" ht="18.600000000000001" thickTop="1" thickBot="1">
      <c r="A26" s="89"/>
      <c r="B26" s="104"/>
      <c r="C26" s="89"/>
      <c r="D26" s="111" t="s">
        <v>402</v>
      </c>
      <c r="E26" s="89"/>
      <c r="F26" s="105"/>
      <c r="G26" s="105"/>
      <c r="H26" s="105"/>
      <c r="I26" s="105"/>
      <c r="J26" s="105"/>
      <c r="K26" s="104"/>
      <c r="L26" s="89"/>
      <c r="M26" s="111" t="s">
        <v>403</v>
      </c>
      <c r="N26" s="89"/>
      <c r="O26" s="89"/>
      <c r="P26" s="89"/>
      <c r="Q26" s="89"/>
    </row>
    <row r="27" spans="1:17" ht="18.600000000000001" thickTop="1" thickBot="1">
      <c r="A27" s="89"/>
      <c r="B27" s="104"/>
      <c r="C27" s="89"/>
      <c r="D27" s="111" t="s">
        <v>394</v>
      </c>
      <c r="E27" s="89"/>
      <c r="F27" s="105"/>
      <c r="G27" s="105"/>
      <c r="H27" s="105"/>
      <c r="I27" s="105"/>
      <c r="J27" s="105"/>
      <c r="K27" s="108"/>
      <c r="L27" s="89"/>
      <c r="M27" s="111" t="s">
        <v>404</v>
      </c>
      <c r="N27" s="89"/>
      <c r="O27" s="89"/>
      <c r="P27" s="89"/>
      <c r="Q27" s="89"/>
    </row>
    <row r="28" spans="1:17" ht="18.600000000000001" thickTop="1" thickBot="1">
      <c r="A28" s="89"/>
      <c r="B28" s="109" t="s">
        <v>396</v>
      </c>
      <c r="C28" s="89"/>
      <c r="D28" s="111" t="s">
        <v>405</v>
      </c>
      <c r="E28" s="89"/>
      <c r="F28" s="105"/>
      <c r="G28" s="105"/>
      <c r="H28" s="105"/>
      <c r="I28" s="105"/>
      <c r="J28" s="105"/>
      <c r="K28" s="89"/>
      <c r="L28" s="89"/>
      <c r="M28" s="89"/>
      <c r="N28" s="89"/>
      <c r="O28" s="111"/>
      <c r="P28" s="89"/>
      <c r="Q28" s="89"/>
    </row>
    <row r="29" spans="1:17" ht="18" thickTop="1">
      <c r="A29" s="105"/>
      <c r="B29" s="105"/>
      <c r="C29" s="105"/>
      <c r="D29" s="105"/>
      <c r="E29" s="105"/>
      <c r="F29" s="89"/>
      <c r="G29" s="89"/>
      <c r="H29" s="89"/>
      <c r="I29" s="89"/>
      <c r="J29" s="111"/>
      <c r="K29" s="89"/>
      <c r="L29" s="89"/>
      <c r="M29" s="89"/>
      <c r="N29" s="89"/>
      <c r="O29" s="89"/>
      <c r="P29" s="89"/>
      <c r="Q29" s="89"/>
    </row>
    <row r="30" spans="1:17" ht="21">
      <c r="A30" s="95" t="s">
        <v>406</v>
      </c>
      <c r="B30" s="95"/>
      <c r="C30" s="95"/>
      <c r="D30" s="102"/>
      <c r="E30" s="95" t="s">
        <v>407</v>
      </c>
      <c r="F30" s="95"/>
      <c r="G30" s="95"/>
      <c r="H30" s="95"/>
      <c r="I30" s="89"/>
      <c r="J30" s="95" t="s">
        <v>407</v>
      </c>
      <c r="K30" s="95"/>
      <c r="L30" s="95"/>
      <c r="M30" s="102"/>
      <c r="N30" s="95" t="s">
        <v>408</v>
      </c>
      <c r="O30" s="95"/>
      <c r="P30" s="95"/>
      <c r="Q30" s="95"/>
    </row>
    <row r="31" spans="1:17" ht="18" thickBot="1">
      <c r="A31" s="110"/>
      <c r="B31" s="110"/>
      <c r="C31" s="110"/>
      <c r="D31" s="112"/>
      <c r="E31" s="110"/>
      <c r="F31" s="110"/>
      <c r="G31" s="110"/>
      <c r="H31" s="110"/>
      <c r="I31" s="111"/>
      <c r="J31" s="110"/>
      <c r="K31" s="110"/>
      <c r="L31" s="110"/>
      <c r="M31" s="112"/>
      <c r="N31" s="110"/>
      <c r="O31" s="110"/>
      <c r="P31" s="110"/>
      <c r="Q31" s="110"/>
    </row>
    <row r="32" spans="1:17" ht="18" thickTop="1">
      <c r="A32" s="113" t="s">
        <v>353</v>
      </c>
      <c r="B32" s="113"/>
      <c r="C32" s="113"/>
      <c r="D32" s="112"/>
      <c r="E32" s="113" t="s">
        <v>353</v>
      </c>
      <c r="F32" s="113"/>
      <c r="G32" s="113"/>
      <c r="H32" s="113"/>
      <c r="I32" s="114"/>
      <c r="J32" s="113" t="s">
        <v>353</v>
      </c>
      <c r="K32" s="113"/>
      <c r="L32" s="113"/>
      <c r="M32" s="112"/>
      <c r="N32" s="113" t="s">
        <v>353</v>
      </c>
      <c r="O32" s="113"/>
      <c r="P32" s="113"/>
      <c r="Q32" s="113"/>
    </row>
    <row r="33" spans="1:17" ht="18" thickBot="1">
      <c r="A33" s="110"/>
      <c r="B33" s="110"/>
      <c r="C33" s="110"/>
      <c r="D33" s="112"/>
      <c r="E33" s="110"/>
      <c r="F33" s="110"/>
      <c r="G33" s="110"/>
      <c r="H33" s="110"/>
      <c r="I33" s="111"/>
      <c r="J33" s="110"/>
      <c r="K33" s="110"/>
      <c r="L33" s="110"/>
      <c r="M33" s="112"/>
      <c r="N33" s="110"/>
      <c r="O33" s="110"/>
      <c r="P33" s="110"/>
      <c r="Q33" s="110"/>
    </row>
    <row r="34" spans="1:17" ht="14.4" thickTop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ht="17.399999999999999">
      <c r="A35" s="89"/>
      <c r="B35" s="89"/>
      <c r="C35" s="89"/>
      <c r="D35" s="89"/>
      <c r="E35" s="115" t="s">
        <v>409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89"/>
      <c r="Q35" s="89"/>
    </row>
    <row r="36" spans="1:17" ht="17.399999999999999">
      <c r="A36" s="89"/>
      <c r="B36" s="89"/>
      <c r="C36" s="89"/>
      <c r="D36" s="89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89"/>
      <c r="Q36" s="89"/>
    </row>
    <row r="37" spans="1:17" ht="17.399999999999999">
      <c r="A37" s="113" t="s">
        <v>410</v>
      </c>
      <c r="B37" s="113"/>
      <c r="C37" s="113"/>
      <c r="D37" s="89"/>
      <c r="E37" s="113" t="s">
        <v>410</v>
      </c>
      <c r="F37" s="113"/>
      <c r="G37" s="113"/>
      <c r="H37" s="113"/>
      <c r="I37" s="89"/>
      <c r="J37" s="113" t="s">
        <v>410</v>
      </c>
      <c r="K37" s="113"/>
      <c r="L37" s="113"/>
      <c r="M37" s="89"/>
      <c r="N37" s="113" t="s">
        <v>410</v>
      </c>
      <c r="O37" s="113"/>
      <c r="P37" s="113"/>
      <c r="Q37" s="113"/>
    </row>
    <row r="38" spans="1:17" ht="24.6">
      <c r="A38" s="112"/>
      <c r="B38" s="117"/>
      <c r="C38" s="112"/>
      <c r="D38" s="89"/>
      <c r="E38" s="112"/>
      <c r="F38" s="118"/>
      <c r="G38" s="118"/>
      <c r="H38" s="112"/>
      <c r="I38" s="89"/>
      <c r="J38" s="112"/>
      <c r="K38" s="117">
        <v>0</v>
      </c>
      <c r="L38" s="112"/>
      <c r="M38" s="89"/>
      <c r="N38" s="112"/>
      <c r="O38" s="118">
        <v>0</v>
      </c>
      <c r="P38" s="118"/>
      <c r="Q38" s="112"/>
    </row>
    <row r="39" spans="1:17" ht="13.8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1:17" ht="17.399999999999999">
      <c r="A40" s="113" t="s">
        <v>411</v>
      </c>
      <c r="B40" s="113"/>
      <c r="C40" s="113"/>
      <c r="D40" s="89"/>
      <c r="E40" s="113" t="s">
        <v>411</v>
      </c>
      <c r="F40" s="113"/>
      <c r="G40" s="113"/>
      <c r="H40" s="113"/>
      <c r="I40" s="89"/>
      <c r="J40" s="113" t="s">
        <v>411</v>
      </c>
      <c r="K40" s="113"/>
      <c r="L40" s="113"/>
      <c r="M40" s="89"/>
      <c r="N40" s="113" t="s">
        <v>411</v>
      </c>
      <c r="O40" s="113"/>
      <c r="P40" s="113"/>
      <c r="Q40" s="113"/>
    </row>
    <row r="41" spans="1:17" ht="24.6">
      <c r="A41" s="112"/>
      <c r="B41" s="117"/>
      <c r="C41" s="112"/>
      <c r="D41" s="89"/>
      <c r="E41" s="112"/>
      <c r="F41" s="118"/>
      <c r="G41" s="118"/>
      <c r="H41" s="112"/>
      <c r="I41" s="89"/>
      <c r="J41" s="112"/>
      <c r="K41" s="117">
        <v>0</v>
      </c>
      <c r="L41" s="112"/>
      <c r="M41" s="89"/>
      <c r="N41" s="112"/>
      <c r="O41" s="118">
        <v>0</v>
      </c>
      <c r="P41" s="118"/>
      <c r="Q41" s="112"/>
    </row>
    <row r="42" spans="1:17" ht="13.8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1:17" ht="17.399999999999999">
      <c r="A43" s="113" t="s">
        <v>412</v>
      </c>
      <c r="B43" s="113"/>
      <c r="C43" s="113"/>
      <c r="D43" s="89"/>
      <c r="E43" s="113" t="s">
        <v>412</v>
      </c>
      <c r="F43" s="113"/>
      <c r="G43" s="113"/>
      <c r="H43" s="113"/>
      <c r="I43" s="89"/>
      <c r="J43" s="113" t="s">
        <v>412</v>
      </c>
      <c r="K43" s="113"/>
      <c r="L43" s="113"/>
      <c r="M43" s="89"/>
      <c r="N43" s="113" t="s">
        <v>412</v>
      </c>
      <c r="O43" s="113"/>
      <c r="P43" s="113"/>
      <c r="Q43" s="113"/>
    </row>
    <row r="44" spans="1:17" ht="24.6">
      <c r="A44" s="112"/>
      <c r="B44" s="117"/>
      <c r="C44" s="112"/>
      <c r="D44" s="89"/>
      <c r="E44" s="112"/>
      <c r="F44" s="118">
        <v>0</v>
      </c>
      <c r="G44" s="118"/>
      <c r="H44" s="112"/>
      <c r="I44" s="89"/>
      <c r="J44" s="112"/>
      <c r="K44" s="117">
        <v>0</v>
      </c>
      <c r="L44" s="112"/>
      <c r="M44" s="89"/>
      <c r="N44" s="112"/>
      <c r="O44" s="118">
        <v>0</v>
      </c>
      <c r="P44" s="118"/>
      <c r="Q44" s="112"/>
    </row>
    <row r="45" spans="1:17" ht="24.6">
      <c r="A45" s="112"/>
      <c r="B45" s="119" t="s">
        <v>413</v>
      </c>
      <c r="C45" s="112"/>
      <c r="D45" s="89"/>
      <c r="E45" s="112"/>
      <c r="F45" s="120" t="s">
        <v>414</v>
      </c>
      <c r="G45" s="120"/>
      <c r="H45" s="112"/>
      <c r="I45" s="89"/>
      <c r="J45" s="112"/>
      <c r="K45" s="119" t="s">
        <v>413</v>
      </c>
      <c r="L45" s="112"/>
      <c r="M45" s="89"/>
      <c r="N45" s="112"/>
      <c r="O45" s="120" t="s">
        <v>414</v>
      </c>
      <c r="P45" s="120"/>
      <c r="Q45" s="112"/>
    </row>
    <row r="46" spans="1:17" ht="13.8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1:17" ht="17.399999999999999">
      <c r="A47" s="113" t="s">
        <v>415</v>
      </c>
      <c r="B47" s="113"/>
      <c r="C47" s="113"/>
      <c r="D47" s="89"/>
      <c r="E47" s="113" t="s">
        <v>415</v>
      </c>
      <c r="F47" s="113"/>
      <c r="G47" s="113"/>
      <c r="H47" s="113"/>
      <c r="I47" s="89"/>
      <c r="J47" s="113" t="s">
        <v>415</v>
      </c>
      <c r="K47" s="113"/>
      <c r="L47" s="113"/>
      <c r="M47" s="89"/>
      <c r="N47" s="113" t="s">
        <v>415</v>
      </c>
      <c r="O47" s="113"/>
      <c r="P47" s="113"/>
      <c r="Q47" s="113"/>
    </row>
    <row r="48" spans="1:17" ht="24.6">
      <c r="A48" s="112"/>
      <c r="B48" s="117">
        <f>B38+B41+B44</f>
        <v>0</v>
      </c>
      <c r="C48" s="112"/>
      <c r="D48" s="89"/>
      <c r="E48" s="112"/>
      <c r="F48" s="118">
        <f>0+(F38+F41+F44)</f>
        <v>0</v>
      </c>
      <c r="G48" s="118">
        <f>(G38+G41+G44)+(G38+G41+G44)</f>
        <v>0</v>
      </c>
      <c r="H48" s="112"/>
      <c r="I48" s="89"/>
      <c r="J48" s="112"/>
      <c r="K48" s="117">
        <f>K38+K41+K44</f>
        <v>0</v>
      </c>
      <c r="L48" s="112"/>
      <c r="M48" s="89"/>
      <c r="N48" s="112"/>
      <c r="O48" s="118">
        <f>O38+O41+O44</f>
        <v>0</v>
      </c>
      <c r="P48" s="118">
        <f>P38+P41+P44</f>
        <v>0</v>
      </c>
      <c r="Q48" s="112"/>
    </row>
    <row r="49" spans="1:17" ht="24.6">
      <c r="A49" s="112"/>
      <c r="B49" s="119"/>
      <c r="C49" s="112"/>
      <c r="D49" s="89"/>
      <c r="E49" s="112"/>
      <c r="F49" s="121"/>
      <c r="G49" s="121"/>
      <c r="H49" s="112"/>
      <c r="I49" s="89"/>
      <c r="J49" s="112"/>
      <c r="K49" s="119"/>
      <c r="L49" s="112"/>
      <c r="M49" s="89"/>
      <c r="N49" s="112"/>
      <c r="O49" s="121"/>
      <c r="P49" s="121"/>
      <c r="Q49" s="112"/>
    </row>
    <row r="50" spans="1:17" ht="13.8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1:17" ht="21" thickBot="1">
      <c r="A51" s="107" t="s">
        <v>416</v>
      </c>
      <c r="B51" s="107"/>
      <c r="C51" s="107"/>
      <c r="D51" s="107"/>
      <c r="E51" s="107"/>
      <c r="F51" s="122"/>
      <c r="G51" s="122"/>
      <c r="H51" s="122"/>
      <c r="I51" s="122"/>
      <c r="J51" s="122"/>
      <c r="K51" s="122"/>
      <c r="L51" s="123" t="s">
        <v>350</v>
      </c>
      <c r="M51" s="123"/>
      <c r="N51" s="124"/>
      <c r="O51" s="124"/>
      <c r="P51" s="124"/>
      <c r="Q51" s="89"/>
    </row>
    <row r="52" spans="1:17" ht="14.4" thickTop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</sheetData>
  <mergeCells count="74">
    <mergeCell ref="F48:G48"/>
    <mergeCell ref="O48:P48"/>
    <mergeCell ref="A51:E51"/>
    <mergeCell ref="F51:K51"/>
    <mergeCell ref="N51:P51"/>
    <mergeCell ref="F45:G45"/>
    <mergeCell ref="O45:P45"/>
    <mergeCell ref="A47:C47"/>
    <mergeCell ref="E47:H47"/>
    <mergeCell ref="J47:L47"/>
    <mergeCell ref="N47:Q47"/>
    <mergeCell ref="A43:C43"/>
    <mergeCell ref="E43:H43"/>
    <mergeCell ref="J43:L43"/>
    <mergeCell ref="N43:Q43"/>
    <mergeCell ref="F44:G44"/>
    <mergeCell ref="O44:P44"/>
    <mergeCell ref="A40:C40"/>
    <mergeCell ref="E40:H40"/>
    <mergeCell ref="J40:L40"/>
    <mergeCell ref="N40:Q40"/>
    <mergeCell ref="F41:G41"/>
    <mergeCell ref="O41:P41"/>
    <mergeCell ref="E35:O35"/>
    <mergeCell ref="A37:C37"/>
    <mergeCell ref="E37:H37"/>
    <mergeCell ref="J37:L37"/>
    <mergeCell ref="N37:Q37"/>
    <mergeCell ref="F38:G38"/>
    <mergeCell ref="O38:P38"/>
    <mergeCell ref="A32:C32"/>
    <mergeCell ref="E32:H32"/>
    <mergeCell ref="J32:L32"/>
    <mergeCell ref="N32:Q32"/>
    <mergeCell ref="A33:C33"/>
    <mergeCell ref="E33:H33"/>
    <mergeCell ref="J33:L33"/>
    <mergeCell ref="N33:Q33"/>
    <mergeCell ref="A30:C30"/>
    <mergeCell ref="E30:H30"/>
    <mergeCell ref="J30:L30"/>
    <mergeCell ref="N30:Q30"/>
    <mergeCell ref="A31:C31"/>
    <mergeCell ref="E31:H31"/>
    <mergeCell ref="J31:L31"/>
    <mergeCell ref="N31:Q31"/>
    <mergeCell ref="D22:G22"/>
    <mergeCell ref="K22:O22"/>
    <mergeCell ref="D23:G23"/>
    <mergeCell ref="K23:O23"/>
    <mergeCell ref="A24:F24"/>
    <mergeCell ref="I24:P24"/>
    <mergeCell ref="A18:G18"/>
    <mergeCell ref="K18:O18"/>
    <mergeCell ref="K19:O19"/>
    <mergeCell ref="D20:G20"/>
    <mergeCell ref="K20:O20"/>
    <mergeCell ref="D21:G21"/>
    <mergeCell ref="K21:O21"/>
    <mergeCell ref="G15:P15"/>
    <mergeCell ref="B16:F16"/>
    <mergeCell ref="G16:I16"/>
    <mergeCell ref="J16:K16"/>
    <mergeCell ref="L16:P16"/>
    <mergeCell ref="C17:I17"/>
    <mergeCell ref="K17:O17"/>
    <mergeCell ref="F1:P2"/>
    <mergeCell ref="F4:P5"/>
    <mergeCell ref="F7:P8"/>
    <mergeCell ref="F10:P11"/>
    <mergeCell ref="A14:C14"/>
    <mergeCell ref="D14:J14"/>
    <mergeCell ref="K14:M14"/>
    <mergeCell ref="N14:P14"/>
  </mergeCells>
  <hyperlinks>
    <hyperlink ref="L16" r:id="rId1" xr:uid="{65DE5B49-FA35-4904-A272-1FF9E3F6F28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ATON data</vt:lpstr>
      <vt:lpstr>Report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</dc:creator>
  <cp:lastModifiedBy>mbtgr</cp:lastModifiedBy>
  <cp:lastPrinted>2019-03-28T19:46:33Z</cp:lastPrinted>
  <dcterms:created xsi:type="dcterms:W3CDTF">2018-05-20T19:15:34Z</dcterms:created>
  <dcterms:modified xsi:type="dcterms:W3CDTF">2023-07-27T17:14:18Z</dcterms:modified>
</cp:coreProperties>
</file>